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ZSP10/SWZ/"/>
    </mc:Choice>
  </mc:AlternateContent>
  <xr:revisionPtr revIDLastSave="0" documentId="13_ncr:1_{9847BE59-8784-A041-A975-F214AF0EE0C8}" xr6:coauthVersionLast="47" xr6:coauthVersionMax="47" xr10:uidLastSave="{00000000-0000-0000-0000-000000000000}"/>
  <bookViews>
    <workbookView xWindow="5620" yWindow="680" windowWidth="23680" windowHeight="17520" xr2:uid="{00000000-000D-0000-FFFF-FFFF00000000}"/>
  </bookViews>
  <sheets>
    <sheet name="Część 1 mięso i wędliny" sheetId="11" r:id="rId1"/>
    <sheet name="Część 2 mrożonki" sheetId="3" r:id="rId2"/>
    <sheet name="Część 3 pieczywo" sheetId="6" r:id="rId3"/>
    <sheet name="Część 4 art. ogólnospożywcze" sheetId="7" r:id="rId4"/>
    <sheet name="Część 5 przyprawy" sheetId="12" r:id="rId5"/>
    <sheet name="Część 6 ryby" sheetId="10" r:id="rId6"/>
    <sheet name="Część 7 warzywa i owoce" sheetId="4" r:id="rId7"/>
    <sheet name="Część 8 wyroby garmażeryjne" sheetId="8" r:id="rId8"/>
    <sheet name="Część 9 jaja i produkty mlecz." sheetId="5" r:id="rId9"/>
  </sheets>
  <definedNames>
    <definedName name="_xlnm.Print_Titles" localSheetId="0">'Część 1 mięso i wędliny'!$4:$5</definedName>
    <definedName name="_xlnm.Print_Titles" localSheetId="1">'Część 2 mrożonki'!$4:$5</definedName>
    <definedName name="_xlnm.Print_Titles" localSheetId="2">'Część 3 pieczywo'!$4:$5</definedName>
    <definedName name="_xlnm.Print_Titles" localSheetId="3">'Część 4 art. ogólnospożywcze'!$4:$5</definedName>
    <definedName name="_xlnm.Print_Titles" localSheetId="4">'Część 5 przyprawy'!$4:$5</definedName>
    <definedName name="_xlnm.Print_Titles" localSheetId="5">'Część 6 ryby'!$4:$5</definedName>
    <definedName name="_xlnm.Print_Titles" localSheetId="6">'Część 7 warzywa i owoce'!$4:$5</definedName>
    <definedName name="_xlnm.Print_Titles" localSheetId="7">'Część 8 wyroby garmażeryjne'!$4:$4</definedName>
    <definedName name="_xlnm.Print_Titles" localSheetId="8">'Część 9 jaja i produkty mlecz.'!$4:$4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5" l="1"/>
  <c r="K50" i="4"/>
  <c r="K8" i="10"/>
  <c r="J6" i="10"/>
  <c r="K6" i="10" s="1"/>
  <c r="I6" i="10"/>
  <c r="K25" i="12"/>
  <c r="K60" i="7"/>
  <c r="K15" i="6"/>
  <c r="J13" i="6"/>
  <c r="K13" i="6" s="1"/>
  <c r="I13" i="6"/>
  <c r="K26" i="3"/>
  <c r="K26" i="11"/>
  <c r="J25" i="11"/>
  <c r="K25" i="11" s="1"/>
  <c r="I25" i="11"/>
  <c r="A15" i="11" l="1"/>
  <c r="A19" i="11"/>
  <c r="A21" i="11"/>
  <c r="A8" i="6" l="1"/>
  <c r="A9" i="6" s="1"/>
  <c r="A10" i="6" s="1"/>
  <c r="A11" i="6" s="1"/>
  <c r="A12" i="6" s="1"/>
  <c r="A13" i="6" s="1"/>
  <c r="A14" i="6" s="1"/>
  <c r="A7" i="6"/>
  <c r="A7" i="11" l="1"/>
  <c r="A22" i="11" s="1"/>
  <c r="A23" i="11" s="1"/>
  <c r="A24" i="11" s="1"/>
  <c r="A25" i="11" s="1"/>
  <c r="J17" i="5" l="1"/>
  <c r="K17" i="5" s="1"/>
  <c r="I17" i="5"/>
  <c r="J16" i="5"/>
  <c r="K16" i="5" s="1"/>
  <c r="I16" i="5"/>
  <c r="J15" i="5"/>
  <c r="K15" i="5" s="1"/>
  <c r="I15" i="5"/>
  <c r="J14" i="5"/>
  <c r="K14" i="5" s="1"/>
  <c r="I14" i="5"/>
  <c r="J13" i="5"/>
  <c r="K13" i="5" s="1"/>
  <c r="I13" i="5"/>
  <c r="J12" i="5"/>
  <c r="K12" i="5" s="1"/>
  <c r="I12" i="5"/>
  <c r="J11" i="5"/>
  <c r="K11" i="5" s="1"/>
  <c r="I11" i="5"/>
  <c r="J10" i="5"/>
  <c r="K10" i="5" s="1"/>
  <c r="I10" i="5"/>
  <c r="J9" i="5"/>
  <c r="K9" i="5" s="1"/>
  <c r="I9" i="5"/>
  <c r="J8" i="5"/>
  <c r="K8" i="5" s="1"/>
  <c r="I8" i="5"/>
  <c r="J7" i="5"/>
  <c r="K7" i="5" s="1"/>
  <c r="I7" i="5"/>
  <c r="J6" i="5"/>
  <c r="K6" i="5" s="1"/>
  <c r="I6" i="5"/>
  <c r="J9" i="8"/>
  <c r="K9" i="8" s="1"/>
  <c r="I9" i="8"/>
  <c r="J8" i="8"/>
  <c r="K8" i="8" s="1"/>
  <c r="I8" i="8"/>
  <c r="J7" i="8"/>
  <c r="K7" i="8" s="1"/>
  <c r="I7" i="8"/>
  <c r="J6" i="8"/>
  <c r="K6" i="8" s="1"/>
  <c r="K10" i="8" s="1"/>
  <c r="I6" i="8"/>
  <c r="J49" i="4"/>
  <c r="K49" i="4" s="1"/>
  <c r="I49" i="4"/>
  <c r="J48" i="4"/>
  <c r="K48" i="4" s="1"/>
  <c r="I48" i="4"/>
  <c r="J47" i="4"/>
  <c r="K47" i="4" s="1"/>
  <c r="I47" i="4"/>
  <c r="J46" i="4"/>
  <c r="K46" i="4" s="1"/>
  <c r="I46" i="4"/>
  <c r="J45" i="4"/>
  <c r="K45" i="4" s="1"/>
  <c r="I45" i="4"/>
  <c r="J44" i="4"/>
  <c r="K44" i="4" s="1"/>
  <c r="I44" i="4"/>
  <c r="J43" i="4"/>
  <c r="K43" i="4" s="1"/>
  <c r="I43" i="4"/>
  <c r="J42" i="4"/>
  <c r="K42" i="4" s="1"/>
  <c r="I42" i="4"/>
  <c r="J41" i="4"/>
  <c r="K41" i="4" s="1"/>
  <c r="I41" i="4"/>
  <c r="J40" i="4"/>
  <c r="K40" i="4" s="1"/>
  <c r="I40" i="4"/>
  <c r="J39" i="4"/>
  <c r="K39" i="4" s="1"/>
  <c r="I39" i="4"/>
  <c r="J38" i="4"/>
  <c r="K38" i="4" s="1"/>
  <c r="I38" i="4"/>
  <c r="J37" i="4"/>
  <c r="K37" i="4" s="1"/>
  <c r="I37" i="4"/>
  <c r="I36" i="4"/>
  <c r="I35" i="4"/>
  <c r="J34" i="4"/>
  <c r="K34" i="4" s="1"/>
  <c r="I34" i="4"/>
  <c r="J33" i="4"/>
  <c r="K33" i="4" s="1"/>
  <c r="I33" i="4"/>
  <c r="J32" i="4"/>
  <c r="K32" i="4" s="1"/>
  <c r="I32" i="4"/>
  <c r="J31" i="4"/>
  <c r="K31" i="4" s="1"/>
  <c r="I31" i="4"/>
  <c r="J30" i="4"/>
  <c r="K30" i="4" s="1"/>
  <c r="I30" i="4"/>
  <c r="I29" i="4"/>
  <c r="I28" i="4"/>
  <c r="I27" i="4"/>
  <c r="I26" i="4"/>
  <c r="I25" i="4"/>
  <c r="I24" i="4"/>
  <c r="J23" i="4"/>
  <c r="K23" i="4" s="1"/>
  <c r="I23" i="4"/>
  <c r="J22" i="4"/>
  <c r="K22" i="4" s="1"/>
  <c r="I22" i="4"/>
  <c r="I21" i="4"/>
  <c r="J20" i="4"/>
  <c r="K20" i="4" s="1"/>
  <c r="I20" i="4"/>
  <c r="J19" i="4"/>
  <c r="K19" i="4" s="1"/>
  <c r="I19" i="4"/>
  <c r="I18" i="4"/>
  <c r="J17" i="4"/>
  <c r="K17" i="4" s="1"/>
  <c r="I17" i="4"/>
  <c r="J16" i="4"/>
  <c r="K16" i="4" s="1"/>
  <c r="I16" i="4"/>
  <c r="J15" i="4"/>
  <c r="K15" i="4" s="1"/>
  <c r="I15" i="4"/>
  <c r="I14" i="4"/>
  <c r="I13" i="4"/>
  <c r="I12" i="4"/>
  <c r="J11" i="4"/>
  <c r="K11" i="4" s="1"/>
  <c r="I11" i="4"/>
  <c r="J10" i="4"/>
  <c r="K10" i="4" s="1"/>
  <c r="I10" i="4"/>
  <c r="J9" i="4"/>
  <c r="K9" i="4" s="1"/>
  <c r="I9" i="4"/>
  <c r="J8" i="4"/>
  <c r="K8" i="4" s="1"/>
  <c r="I8" i="4"/>
  <c r="J7" i="4"/>
  <c r="K7" i="4" s="1"/>
  <c r="I7" i="4"/>
  <c r="J6" i="4"/>
  <c r="K6" i="4" s="1"/>
  <c r="I6" i="4"/>
  <c r="J7" i="10"/>
  <c r="K7" i="10" s="1"/>
  <c r="I7" i="10"/>
  <c r="J24" i="12"/>
  <c r="K24" i="12" s="1"/>
  <c r="I24" i="12"/>
  <c r="J23" i="12"/>
  <c r="K23" i="12" s="1"/>
  <c r="I23" i="12"/>
  <c r="J22" i="12"/>
  <c r="K22" i="12" s="1"/>
  <c r="I22" i="12"/>
  <c r="J21" i="12"/>
  <c r="K21" i="12" s="1"/>
  <c r="I21" i="12"/>
  <c r="J20" i="12"/>
  <c r="K20" i="12" s="1"/>
  <c r="I20" i="12"/>
  <c r="J19" i="12"/>
  <c r="K19" i="12" s="1"/>
  <c r="I19" i="12"/>
  <c r="J18" i="12"/>
  <c r="K18" i="12" s="1"/>
  <c r="I18" i="12"/>
  <c r="J17" i="12"/>
  <c r="K17" i="12" s="1"/>
  <c r="I17" i="12"/>
  <c r="J16" i="12"/>
  <c r="K16" i="12" s="1"/>
  <c r="I16" i="12"/>
  <c r="J15" i="12"/>
  <c r="K15" i="12" s="1"/>
  <c r="I15" i="12"/>
  <c r="J14" i="12"/>
  <c r="K14" i="12" s="1"/>
  <c r="I14" i="12"/>
  <c r="J13" i="12"/>
  <c r="K13" i="12" s="1"/>
  <c r="I13" i="12"/>
  <c r="J12" i="12"/>
  <c r="K12" i="12" s="1"/>
  <c r="I12" i="12"/>
  <c r="J11" i="12"/>
  <c r="K11" i="12" s="1"/>
  <c r="I11" i="12"/>
  <c r="J10" i="12"/>
  <c r="K10" i="12" s="1"/>
  <c r="I10" i="12"/>
  <c r="J9" i="12"/>
  <c r="K9" i="12" s="1"/>
  <c r="I9" i="12"/>
  <c r="J8" i="12"/>
  <c r="K8" i="12" s="1"/>
  <c r="I8" i="12"/>
  <c r="J7" i="12"/>
  <c r="K7" i="12" s="1"/>
  <c r="I7" i="12"/>
  <c r="J6" i="12"/>
  <c r="K6" i="12" s="1"/>
  <c r="I6" i="12"/>
  <c r="J59" i="7"/>
  <c r="K59" i="7" s="1"/>
  <c r="I59" i="7"/>
  <c r="J58" i="7"/>
  <c r="K58" i="7" s="1"/>
  <c r="I58" i="7"/>
  <c r="J57" i="7"/>
  <c r="K57" i="7" s="1"/>
  <c r="I57" i="7"/>
  <c r="J56" i="7"/>
  <c r="K56" i="7" s="1"/>
  <c r="I56" i="7"/>
  <c r="J55" i="7"/>
  <c r="K55" i="7" s="1"/>
  <c r="I55" i="7"/>
  <c r="J54" i="7"/>
  <c r="K54" i="7" s="1"/>
  <c r="I54" i="7"/>
  <c r="J53" i="7"/>
  <c r="K53" i="7" s="1"/>
  <c r="I53" i="7"/>
  <c r="J52" i="7"/>
  <c r="K52" i="7" s="1"/>
  <c r="I52" i="7"/>
  <c r="J51" i="7"/>
  <c r="K51" i="7" s="1"/>
  <c r="I51" i="7"/>
  <c r="J50" i="7"/>
  <c r="K50" i="7" s="1"/>
  <c r="I50" i="7"/>
  <c r="J49" i="7"/>
  <c r="K49" i="7" s="1"/>
  <c r="I49" i="7"/>
  <c r="J48" i="7"/>
  <c r="K48" i="7" s="1"/>
  <c r="I48" i="7"/>
  <c r="J47" i="7"/>
  <c r="K47" i="7" s="1"/>
  <c r="I47" i="7"/>
  <c r="J46" i="7"/>
  <c r="K46" i="7" s="1"/>
  <c r="I46" i="7"/>
  <c r="J45" i="7"/>
  <c r="K45" i="7" s="1"/>
  <c r="I45" i="7"/>
  <c r="J44" i="7"/>
  <c r="K44" i="7" s="1"/>
  <c r="I44" i="7"/>
  <c r="J43" i="7"/>
  <c r="K43" i="7" s="1"/>
  <c r="I43" i="7"/>
  <c r="J42" i="7"/>
  <c r="K42" i="7" s="1"/>
  <c r="I42" i="7"/>
  <c r="J41" i="7"/>
  <c r="K41" i="7" s="1"/>
  <c r="I41" i="7"/>
  <c r="J40" i="7"/>
  <c r="K40" i="7" s="1"/>
  <c r="I40" i="7"/>
  <c r="J39" i="7"/>
  <c r="K39" i="7" s="1"/>
  <c r="I39" i="7"/>
  <c r="J38" i="7"/>
  <c r="K38" i="7" s="1"/>
  <c r="I38" i="7"/>
  <c r="J37" i="7"/>
  <c r="K37" i="7" s="1"/>
  <c r="I37" i="7"/>
  <c r="J36" i="7"/>
  <c r="K36" i="7" s="1"/>
  <c r="I36" i="7"/>
  <c r="J35" i="7"/>
  <c r="K35" i="7" s="1"/>
  <c r="I35" i="7"/>
  <c r="J34" i="7"/>
  <c r="K34" i="7" s="1"/>
  <c r="I34" i="7"/>
  <c r="J33" i="7"/>
  <c r="K33" i="7" s="1"/>
  <c r="I33" i="7"/>
  <c r="J32" i="7"/>
  <c r="K32" i="7" s="1"/>
  <c r="I32" i="7"/>
  <c r="J31" i="7"/>
  <c r="K31" i="7" s="1"/>
  <c r="I31" i="7"/>
  <c r="J30" i="7"/>
  <c r="K30" i="7" s="1"/>
  <c r="I30" i="7"/>
  <c r="J29" i="7"/>
  <c r="K29" i="7" s="1"/>
  <c r="I29" i="7"/>
  <c r="J28" i="7"/>
  <c r="K28" i="7" s="1"/>
  <c r="I28" i="7"/>
  <c r="J27" i="7"/>
  <c r="K27" i="7" s="1"/>
  <c r="I27" i="7"/>
  <c r="J26" i="7"/>
  <c r="K26" i="7" s="1"/>
  <c r="I26" i="7"/>
  <c r="J25" i="7"/>
  <c r="K25" i="7" s="1"/>
  <c r="I25" i="7"/>
  <c r="J24" i="7"/>
  <c r="K24" i="7" s="1"/>
  <c r="I24" i="7"/>
  <c r="J23" i="7"/>
  <c r="K23" i="7" s="1"/>
  <c r="I23" i="7"/>
  <c r="J22" i="7"/>
  <c r="K22" i="7" s="1"/>
  <c r="I22" i="7"/>
  <c r="J21" i="7"/>
  <c r="K21" i="7" s="1"/>
  <c r="I21" i="7"/>
  <c r="J20" i="7"/>
  <c r="K20" i="7" s="1"/>
  <c r="I20" i="7"/>
  <c r="J19" i="7"/>
  <c r="K19" i="7" s="1"/>
  <c r="I19" i="7"/>
  <c r="J18" i="7"/>
  <c r="K18" i="7" s="1"/>
  <c r="I18" i="7"/>
  <c r="J17" i="7"/>
  <c r="K17" i="7" s="1"/>
  <c r="I17" i="7"/>
  <c r="J16" i="7"/>
  <c r="K16" i="7" s="1"/>
  <c r="I16" i="7"/>
  <c r="J15" i="7"/>
  <c r="K15" i="7" s="1"/>
  <c r="I15" i="7"/>
  <c r="K14" i="7"/>
  <c r="J14" i="7"/>
  <c r="I14" i="7"/>
  <c r="J13" i="7"/>
  <c r="K13" i="7" s="1"/>
  <c r="I13" i="7"/>
  <c r="J12" i="7"/>
  <c r="K12" i="7" s="1"/>
  <c r="I12" i="7"/>
  <c r="J11" i="7"/>
  <c r="K11" i="7" s="1"/>
  <c r="I11" i="7"/>
  <c r="J10" i="7"/>
  <c r="K10" i="7" s="1"/>
  <c r="I10" i="7"/>
  <c r="J9" i="7"/>
  <c r="K9" i="7" s="1"/>
  <c r="I9" i="7"/>
  <c r="J8" i="7"/>
  <c r="K8" i="7" s="1"/>
  <c r="I8" i="7"/>
  <c r="J7" i="7"/>
  <c r="K7" i="7" s="1"/>
  <c r="I7" i="7"/>
  <c r="J6" i="7"/>
  <c r="K6" i="7" s="1"/>
  <c r="I6" i="7"/>
  <c r="J14" i="6"/>
  <c r="K14" i="6" s="1"/>
  <c r="I14" i="6"/>
  <c r="J12" i="6"/>
  <c r="K12" i="6" s="1"/>
  <c r="I12" i="6"/>
  <c r="J11" i="6"/>
  <c r="K11" i="6" s="1"/>
  <c r="I11" i="6"/>
  <c r="I10" i="6"/>
  <c r="I9" i="6"/>
  <c r="J8" i="6"/>
  <c r="K8" i="6" s="1"/>
  <c r="I8" i="6"/>
  <c r="J7" i="6"/>
  <c r="K7" i="6" s="1"/>
  <c r="I7" i="6"/>
  <c r="J6" i="6"/>
  <c r="K6" i="6" s="1"/>
  <c r="I6" i="6"/>
  <c r="J25" i="3"/>
  <c r="K25" i="3" s="1"/>
  <c r="I25" i="3"/>
  <c r="J24" i="3"/>
  <c r="K24" i="3" s="1"/>
  <c r="I24" i="3"/>
  <c r="J23" i="3"/>
  <c r="K23" i="3" s="1"/>
  <c r="I23" i="3"/>
  <c r="J22" i="3"/>
  <c r="K22" i="3" s="1"/>
  <c r="I22" i="3"/>
  <c r="J21" i="3"/>
  <c r="K21" i="3" s="1"/>
  <c r="I21" i="3"/>
  <c r="K20" i="3"/>
  <c r="J20" i="3"/>
  <c r="I20" i="3"/>
  <c r="J19" i="3"/>
  <c r="K19" i="3" s="1"/>
  <c r="I19" i="3"/>
  <c r="J18" i="3"/>
  <c r="K18" i="3" s="1"/>
  <c r="I18" i="3"/>
  <c r="J17" i="3"/>
  <c r="K17" i="3" s="1"/>
  <c r="I17" i="3"/>
  <c r="J16" i="3"/>
  <c r="K16" i="3" s="1"/>
  <c r="I16" i="3"/>
  <c r="J15" i="3"/>
  <c r="K15" i="3" s="1"/>
  <c r="I15" i="3"/>
  <c r="J14" i="3"/>
  <c r="K14" i="3" s="1"/>
  <c r="I14" i="3"/>
  <c r="J13" i="3"/>
  <c r="K13" i="3" s="1"/>
  <c r="I13" i="3"/>
  <c r="J12" i="3"/>
  <c r="K12" i="3" s="1"/>
  <c r="I12" i="3"/>
  <c r="J11" i="3"/>
  <c r="K11" i="3" s="1"/>
  <c r="I11" i="3"/>
  <c r="J10" i="3"/>
  <c r="K10" i="3" s="1"/>
  <c r="I10" i="3"/>
  <c r="J9" i="3"/>
  <c r="K9" i="3" s="1"/>
  <c r="I9" i="3"/>
  <c r="J8" i="3"/>
  <c r="K8" i="3" s="1"/>
  <c r="I8" i="3"/>
  <c r="J7" i="3"/>
  <c r="K7" i="3" s="1"/>
  <c r="I7" i="3"/>
  <c r="J6" i="3"/>
  <c r="K6" i="3" s="1"/>
  <c r="I6" i="3"/>
  <c r="J24" i="11"/>
  <c r="K24" i="11" s="1"/>
  <c r="I24" i="11"/>
  <c r="I23" i="11"/>
  <c r="I22" i="11"/>
  <c r="I21" i="11"/>
  <c r="J20" i="11"/>
  <c r="K20" i="11" s="1"/>
  <c r="I20" i="11"/>
  <c r="J19" i="11"/>
  <c r="K19" i="11" s="1"/>
  <c r="I19" i="11"/>
  <c r="I18" i="11"/>
  <c r="I17" i="11"/>
  <c r="I16" i="11"/>
  <c r="J15" i="11"/>
  <c r="K15" i="11" s="1"/>
  <c r="I15" i="11"/>
  <c r="I14" i="11"/>
  <c r="J13" i="11"/>
  <c r="K13" i="11" s="1"/>
  <c r="I13" i="11"/>
  <c r="J12" i="11"/>
  <c r="K12" i="11" s="1"/>
  <c r="I12" i="11"/>
  <c r="J11" i="11"/>
  <c r="K11" i="11" s="1"/>
  <c r="I11" i="11"/>
  <c r="I10" i="11"/>
  <c r="J9" i="11"/>
  <c r="K9" i="11" s="1"/>
  <c r="I9" i="11"/>
  <c r="J8" i="11"/>
  <c r="K8" i="11" s="1"/>
  <c r="I8" i="11"/>
  <c r="J7" i="11"/>
  <c r="K7" i="11" s="1"/>
  <c r="I7" i="11"/>
  <c r="J6" i="11"/>
  <c r="K6" i="11" s="1"/>
  <c r="I6" i="11"/>
  <c r="J36" i="4"/>
  <c r="K36" i="4" s="1"/>
  <c r="J35" i="4"/>
  <c r="K35" i="4" s="1"/>
  <c r="J29" i="4"/>
  <c r="K29" i="4" s="1"/>
  <c r="J28" i="4"/>
  <c r="K28" i="4" s="1"/>
  <c r="J27" i="4"/>
  <c r="K27" i="4" s="1"/>
  <c r="J26" i="4"/>
  <c r="K26" i="4" s="1"/>
  <c r="J25" i="4"/>
  <c r="K25" i="4" s="1"/>
  <c r="J24" i="4"/>
  <c r="K24" i="4" s="1"/>
  <c r="J21" i="4"/>
  <c r="K21" i="4" s="1"/>
  <c r="J18" i="4"/>
  <c r="K18" i="4" s="1"/>
  <c r="J14" i="4"/>
  <c r="K14" i="4" s="1"/>
  <c r="J13" i="4"/>
  <c r="K13" i="4" s="1"/>
  <c r="J12" i="4"/>
  <c r="K12" i="4" s="1"/>
  <c r="J10" i="6" l="1"/>
  <c r="K10" i="6" s="1"/>
  <c r="J9" i="6"/>
  <c r="K9" i="6" s="1"/>
  <c r="J23" i="11" l="1"/>
  <c r="K23" i="11" s="1"/>
  <c r="J22" i="11"/>
  <c r="K22" i="11" s="1"/>
  <c r="J21" i="11"/>
  <c r="K21" i="11" s="1"/>
  <c r="J18" i="11"/>
  <c r="K18" i="11" s="1"/>
  <c r="J17" i="11"/>
  <c r="K17" i="11" s="1"/>
  <c r="J16" i="11"/>
  <c r="K16" i="11" s="1"/>
  <c r="J14" i="11"/>
  <c r="K14" i="11" s="1"/>
  <c r="J10" i="11"/>
  <c r="K10" i="11" s="1"/>
</calcChain>
</file>

<file path=xl/sharedStrings.xml><?xml version="1.0" encoding="utf-8"?>
<sst xmlns="http://schemas.openxmlformats.org/spreadsheetml/2006/main" count="510" uniqueCount="225">
  <si>
    <t xml:space="preserve">Lp.   </t>
  </si>
  <si>
    <t>J.m.</t>
  </si>
  <si>
    <t xml:space="preserve">Nazwa Towaru </t>
  </si>
  <si>
    <t>Cena netto</t>
  </si>
  <si>
    <t>kg</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</si>
  <si>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</si>
  <si>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</si>
  <si>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</si>
  <si>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</si>
  <si>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</si>
  <si>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</si>
  <si>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</si>
  <si>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</si>
  <si>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</si>
  <si>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szt.</t>
  </si>
  <si>
    <t> 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</si>
  <si>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proszę dostarczyć handlowy dokument identyfikacyjny.</t>
  </si>
  <si>
    <t xml:space="preserve">Ryby mrożone opakowanie zewnętrzne szczelne oznakowanie w j. polskim, łatwe wydobywanie pojedynczych elementów z bloku, każda warstwa oddzielona folia przekładkową. temp. Przy przyjęciu min - 18 stopni. Do  każdej partii wysyłkowej proszę dostarczyć handlowy dokument identyfikacyjny.                                                                     </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</si>
  <si>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</si>
  <si>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op.</t>
  </si>
  <si>
    <t>Ilość
P62</t>
  </si>
  <si>
    <t>ilość
SP80</t>
  </si>
  <si>
    <t>Łączna ilość
ZSP10</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</si>
  <si>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                                                                                                    Zapewnienie transportu samochodem przystosowanym do przewozu żywności wymagającej przechowywania w warunkach chłodniczych od 0-4 ℃. Dostawa żywności musi przebiegać zgodnie z procedurami systemu HACCP. </t>
  </si>
  <si>
    <t>szt. </t>
  </si>
  <si>
    <t>kg.</t>
  </si>
  <si>
    <t>Szt.</t>
  </si>
  <si>
    <t>CZĘŚĆ 1 - Dostawy mięsa i wędlin</t>
  </si>
  <si>
    <t>CZĘŚĆ 3- Dostawy pieczywa i wyrobów piekarniczych</t>
  </si>
  <si>
    <t>CZĘŚĆ  2 - Dostawy mrożonek (ryby, warzywai owoce)</t>
  </si>
  <si>
    <t>CZĘŚĆ 4 -  Dostawy artykułyów ogólnospożywczych</t>
  </si>
  <si>
    <t>CZĘŚĆ 5 - Dostawy przypraw</t>
  </si>
  <si>
    <t>CZĘŚĆ 6 -  Dostawy świezych  ryb</t>
  </si>
  <si>
    <t>CZĘŚĆ 7 -Dostawy warzyw i owoców</t>
  </si>
  <si>
    <t>CZĘŚĆ 8 - Dostawy wyrobów  garmażeryjnych</t>
  </si>
  <si>
    <t>CZĘŚĆ 9 - Dostawy jaj i produktów mleczarskich</t>
  </si>
  <si>
    <t xml:space="preserve"> VAT  %</t>
  </si>
  <si>
    <t>Cena brutto</t>
  </si>
  <si>
    <t>Wartość netto (kol. 4 x kol. 5)</t>
  </si>
  <si>
    <t>Wartość brutto [kol.8 + (kol.8 x kol.6)]</t>
  </si>
  <si>
    <t>Razem zamówienie podstawowe (kwotę brutto należy przenieść do formularza ofertowego)</t>
  </si>
  <si>
    <r>
      <rPr>
        <b/>
        <sz val="10"/>
        <color theme="1"/>
        <rFont val="Aptos Narrow"/>
      </rPr>
      <t>Arbuz</t>
    </r>
    <r>
      <rPr>
        <sz val="10"/>
        <color theme="1"/>
        <rFont val="Aptos Narrow"/>
      </rPr>
      <t xml:space="preserve"> -  świeży, zdrowy, nienadmarznięty, czysty, o dobrym smaku, bez śladów uszkodzeń mechanicznych. Przydatność do spożycia nie krótsza niż 3 dni od dnia dostawy.</t>
    </r>
  </si>
  <si>
    <r>
      <t xml:space="preserve">Banan - </t>
    </r>
    <r>
      <rPr>
        <sz val="10"/>
        <color theme="1"/>
        <rFont val="Aptos Narrow"/>
      </rPr>
      <t>świeży, zdrowy, nienadmarznięty, czysty, o dobrym smaku, bez śladów uszkodzeń mechanicznych, małe owoce (1 szt. o wadze 100g-120g). Przydatność do spożycia nie krótsza niż 3 dni od dnia dostawy.</t>
    </r>
  </si>
  <si>
    <r>
      <t xml:space="preserve">Buraki ćwikłowe - </t>
    </r>
    <r>
      <rPr>
        <sz val="10"/>
        <color theme="1"/>
        <rFont val="Aptos Narrow"/>
      </rPr>
      <t>świeże, bez liści, zdrowe, czyste, suche, nienadmarznięte, bez śladów uszkodzeń mechanicznych. Przydatność do spożycia nie krótsza niż 3 dni od dnia dostawy. Średnia wielkość 100-150g/szt.</t>
    </r>
  </si>
  <si>
    <r>
      <t xml:space="preserve">Cebula - </t>
    </r>
    <r>
      <rPr>
        <sz val="10"/>
        <color theme="1"/>
        <rFont val="Aptos Narrow"/>
      </rPr>
      <t>zdrowa, czysta, sucha, o dobrym smaku, nienadmarznięta, bez śladów uszkodzeń mechanicznych. Przydatność do spożycia nie krótsza niż 3 dni od dnia dostawy.</t>
    </r>
  </si>
  <si>
    <r>
      <t xml:space="preserve">Ciecierzyca  - </t>
    </r>
    <r>
      <rPr>
        <sz val="10"/>
        <color theme="1"/>
        <rFont val="Aptos Narrow"/>
      </rPr>
      <t>suszona, ziarna w całości, jednorodne odmiany, zdrowe, czyste bez śladów uszkodzeń mechanicznych. Przydatność do spożycia nie krótsza niż 90 dni od dnia dostawy.</t>
    </r>
  </si>
  <si>
    <r>
      <t>Cukinia-</t>
    </r>
    <r>
      <rPr>
        <sz val="10"/>
        <color theme="1"/>
        <rFont val="Aptos Narrow"/>
      </rPr>
      <t xml:space="preserve"> zdrowa,  nienadmarznięta, bez śladów uszkodzeń mechanicznych o średnicy poprzecznej min. 5-6 cm i podłużnej 20-25 cm.. Przydatność do spożycia nie krótsza niż 3 dni od dnia dostawy.</t>
    </r>
  </si>
  <si>
    <r>
      <t xml:space="preserve">Cytryna - </t>
    </r>
    <r>
      <rPr>
        <sz val="10"/>
        <color theme="1"/>
        <rFont val="Aptos Narrow"/>
      </rPr>
      <t>świeża, soczysta, zdrowa, czysta, o dobrym smaku, nienadmarznięta, bez śladów uszkodzeń mechanicznych, średnica 63-83 mm. Przydatność do spożycia nie krótsza niż 3 dni od dnia dostawy.</t>
    </r>
  </si>
  <si>
    <r>
      <t xml:space="preserve">Fasola drobna - </t>
    </r>
    <r>
      <rPr>
        <sz val="10"/>
        <color theme="1"/>
        <rFont val="Aptos Narrow"/>
      </rPr>
      <t>suszona, ziarna w całości, jednorodne odmiany, zdrowe, czyste bez śladów uszkodzeń mechanicznych; w opakowaniach od 1 kg do 5 kg</t>
    </r>
    <r>
      <rPr>
        <b/>
        <sz val="10"/>
        <color theme="1"/>
        <rFont val="Aptos Narrow"/>
      </rPr>
      <t xml:space="preserve">. </t>
    </r>
    <r>
      <rPr>
        <sz val="10"/>
        <rFont val="Aptos Narrow"/>
      </rPr>
      <t>Przydatność do spożycia nie krótsza niż 90 dni od dnia dostawy.</t>
    </r>
  </si>
  <si>
    <r>
      <t xml:space="preserve">Fasola Jaś- Duży - </t>
    </r>
    <r>
      <rPr>
        <sz val="10"/>
        <color theme="1"/>
        <rFont val="Aptos Narrow"/>
      </rPr>
      <t>suszona, ziarna w całości, jednorodne odmiany, zdrowe, czyste bez śladów uszkodzeń mechanicznych. Przydatność do spożycia nie krótsza niż 90 dni od dnia dostawy</t>
    </r>
  </si>
  <si>
    <r>
      <t xml:space="preserve">Groch łuskany - </t>
    </r>
    <r>
      <rPr>
        <sz val="10"/>
        <color theme="1"/>
        <rFont val="Aptos Narrow"/>
      </rPr>
      <t>suszony, ziarna w całości, jednorodne odmiany, zdrowe, czyste, bez śladów uszkodzeń mechanicznych. Przydatność do spożycia nie krótsza niż 90 dni od dnia dostawy; w opakowaniach od 1 kg do 5 kg</t>
    </r>
  </si>
  <si>
    <r>
      <t xml:space="preserve">Gruszka deserowa - </t>
    </r>
    <r>
      <rPr>
        <sz val="10"/>
        <color theme="1"/>
        <rFont val="Aptos Narrow"/>
      </rPr>
      <t>świeża, soczysta, zdrowa, czysta,</t>
    </r>
    <r>
      <rPr>
        <b/>
        <sz val="10"/>
        <color theme="1"/>
        <rFont val="Aptos Narrow"/>
      </rPr>
      <t xml:space="preserve"> </t>
    </r>
    <r>
      <rPr>
        <sz val="10"/>
        <color theme="1"/>
        <rFont val="Aptos Narrow"/>
      </rPr>
      <t>o dobrym smaku, nienadmarznięta, bez śladów uszkodzeń mechanicznych, jednakowej wielkości. Przydatność do spożycia nie krótsza niż 3 dni od dnia dostawy. Średnia wielkość 100-130g/szt.</t>
    </r>
  </si>
  <si>
    <r>
      <t xml:space="preserve">Jabłko deserowe - </t>
    </r>
    <r>
      <rPr>
        <sz val="10"/>
        <color theme="1"/>
        <rFont val="Aptos Narrow"/>
      </rPr>
      <t>świeże, soczyste, zdrowe, czyste,</t>
    </r>
    <r>
      <rPr>
        <b/>
        <sz val="10"/>
        <color theme="1"/>
        <rFont val="Aptos Narrow"/>
      </rPr>
      <t xml:space="preserve"> </t>
    </r>
    <r>
      <rPr>
        <sz val="10"/>
        <color theme="1"/>
        <rFont val="Aptos Narrow"/>
      </rPr>
      <t>o dobrym smaku, nienadmarznięte, bez śladów uszkodzeń mechanicznych, jednakowej wielkości. Przydatność do spożycia nie krótsza niż 3 dni od dnia dostawy. Średnia wielkość 100-130g/szt.</t>
    </r>
  </si>
  <si>
    <r>
      <t xml:space="preserve">Kalafior - </t>
    </r>
    <r>
      <rPr>
        <sz val="10"/>
        <color theme="1"/>
        <rFont val="Aptos Narrow"/>
      </rPr>
      <t>zdrowy, czysty, świeży,  bez śladów uszkodzeń mechanicznych.  Przydatność do spożycia nie krótsza niż 3 dni od dnia dostawy.</t>
    </r>
  </si>
  <si>
    <r>
      <t xml:space="preserve">Kalarepa - </t>
    </r>
    <r>
      <rPr>
        <sz val="10"/>
        <color theme="1"/>
        <rFont val="Aptos Narrow"/>
      </rPr>
      <t>świeża, soczysta, zdrowa, czysta, o dobrym smaku, nienadmarznięta, bez śladów uszkodzeń mechanicznych, jednakowej wielkości</t>
    </r>
    <r>
      <rPr>
        <sz val="10"/>
        <rFont val="Aptos Narrow"/>
      </rPr>
      <t>.</t>
    </r>
    <r>
      <rPr>
        <b/>
        <sz val="10"/>
        <rFont val="Aptos Narrow"/>
      </rPr>
      <t xml:space="preserve"> </t>
    </r>
    <r>
      <rPr>
        <sz val="10"/>
        <rFont val="Aptos Narrow"/>
      </rPr>
      <t>Przydatność do spożycia nie krótsza niż 3 dni od dnia dostawy.</t>
    </r>
  </si>
  <si>
    <r>
      <t xml:space="preserve">Kapusta młoda biała - (w okresie maj-czerwiec) - </t>
    </r>
    <r>
      <rPr>
        <sz val="10"/>
        <color theme="1"/>
        <rFont val="Aptos Narrow"/>
      </rPr>
      <t>zdrowa, czysta, świeża, bez śladów uszkodzeń mechanicznych. Przydatność do spożycia nie krótsza niż 3 dni od dnia dostawy.</t>
    </r>
  </si>
  <si>
    <r>
      <t xml:space="preserve">Kapusta głowiasta biała - </t>
    </r>
    <r>
      <rPr>
        <sz val="10"/>
        <color theme="1"/>
        <rFont val="Aptos Narrow"/>
      </rPr>
      <t>zdrowa, czysta, świeża, nienadmarznięta, bez śladów uszkodzeń mechanicznych. Waga 2-3kg/1szt. Przydatność do spożycia nie krótsza niż 3 dni od dnia dostawy.</t>
    </r>
  </si>
  <si>
    <r>
      <t xml:space="preserve">Kapusta głowiasta czerwona - </t>
    </r>
    <r>
      <rPr>
        <sz val="10"/>
        <color theme="1"/>
        <rFont val="Aptos Narrow"/>
      </rPr>
      <t>zdrowa, czysta, świeża, nienadmarznięta, bez śladów uszkodzeń mechanicznych. Waga 2-3kg/1szt. Przydatność do spożycia nie krótsza niż 3 dni od dnia dostawy.</t>
    </r>
  </si>
  <si>
    <r>
      <t xml:space="preserve">Kapusta kiszona bez środków zakwaszających i konserwujących – </t>
    </r>
    <r>
      <rPr>
        <sz val="10"/>
        <color theme="1"/>
        <rFont val="Aptos Narrow"/>
      </rPr>
      <t>o dobrym smaku, zapachu, nienadmarznięta, dostawy w opakowaniach jednorazowych - wiaderkach (przedszkole do 5 kg, szkoła do 20 kg). Przydatność do spożycia nie krótsza niż 5 dni od dnia dostawy.</t>
    </r>
  </si>
  <si>
    <r>
      <t>Kapusta pekińska</t>
    </r>
    <r>
      <rPr>
        <sz val="10"/>
        <color theme="1"/>
        <rFont val="Aptos Narrow"/>
      </rPr>
      <t xml:space="preserve"> - zdrowa, czysta, nienadmarznięta, bez śladów uszkodzeń mechanicznych. Przydatność do spożycia nie krótsza niż 3 dni od dnia dostawy.</t>
    </r>
  </si>
  <si>
    <r>
      <t>Kiwi</t>
    </r>
    <r>
      <rPr>
        <sz val="10"/>
        <color theme="1"/>
        <rFont val="Aptos Narrow"/>
      </rPr>
      <t>- świeże, soczyste, zdrowe, bez uszkodzeń mechanicznych, nienadmarznięte, o podobnych średnicach od 3-5cm. Przydatność do spożycia nie krótsza niż 3 dni od dnia dostawy.</t>
    </r>
  </si>
  <si>
    <r>
      <t xml:space="preserve">Koperek - </t>
    </r>
    <r>
      <rPr>
        <sz val="10"/>
        <color rgb="FF000000"/>
        <rFont val="Aptos Narrow"/>
      </rPr>
      <t>świeży, czysty, zdrowy, bez</t>
    </r>
    <r>
      <rPr>
        <sz val="10"/>
        <color theme="1"/>
        <rFont val="Aptos Narrow"/>
      </rPr>
      <t xml:space="preserve"> śladów uszkodzeń mechanicznych, w pęczkach. Przydatność do spożycia nie krótsza niż 3 dni od dnia dostawy.</t>
    </r>
  </si>
  <si>
    <r>
      <t>Mandarynka</t>
    </r>
    <r>
      <rPr>
        <sz val="10"/>
        <color theme="1"/>
        <rFont val="Aptos Narrow"/>
      </rPr>
      <t xml:space="preserve"> - świeża, bez pestek, soczysta, zdrowa, czysta, o dobrym smaku, nienadmarznięta, bez śladów uszkodzeń mechanicznych</t>
    </r>
    <r>
      <rPr>
        <b/>
        <sz val="10"/>
        <color theme="1"/>
        <rFont val="Aptos Narrow"/>
      </rPr>
      <t>.</t>
    </r>
    <r>
      <rPr>
        <sz val="10"/>
        <color rgb="FFFF0000"/>
        <rFont val="Aptos Narrow"/>
      </rPr>
      <t xml:space="preserve"> </t>
    </r>
    <r>
      <rPr>
        <sz val="10"/>
        <rFont val="Aptos Narrow"/>
      </rPr>
      <t>Przydatność do spożycia nie krótsza niż 5 dni od dnia dostawy.</t>
    </r>
  </si>
  <si>
    <r>
      <t xml:space="preserve">Marchew - </t>
    </r>
    <r>
      <rPr>
        <sz val="10"/>
        <color theme="1"/>
        <rFont val="Aptos Narrow"/>
      </rPr>
      <t>bez naci, świeża, zdrowa, czysta, sucha, nienadmarznięta, bez śladów uszkodzeń mechanicznych,</t>
    </r>
    <r>
      <rPr>
        <b/>
        <sz val="10"/>
        <color theme="1"/>
        <rFont val="Aptos Narrow"/>
      </rPr>
      <t xml:space="preserve"> </t>
    </r>
    <r>
      <rPr>
        <sz val="10"/>
        <color theme="1"/>
        <rFont val="Aptos Narrow"/>
      </rPr>
      <t>o średnicy 3-5 cm. Przydatność do spożycia nie krótsza niż 3 dni od dnia dostawy.</t>
    </r>
  </si>
  <si>
    <r>
      <t xml:space="preserve">Melon – </t>
    </r>
    <r>
      <rPr>
        <sz val="10"/>
        <color theme="1"/>
        <rFont val="Aptos Narrow"/>
      </rPr>
      <t>świeży, zdrowy, czysty, o dobrym smaku, nienadmarznięta, bez śladów uszkodzeń mechanicznych Przydatność do spożycia nie krótsza niż 3 dni od dnia dostawy. Średnia wielkość 700-1000g/szt.</t>
    </r>
  </si>
  <si>
    <r>
      <t xml:space="preserve">Natka pietruszki - </t>
    </r>
    <r>
      <rPr>
        <sz val="10"/>
        <color theme="1"/>
        <rFont val="Aptos Narrow"/>
      </rPr>
      <t>świeża, czysta, zdrowa, bez śladów uszkodzeń mechanicznych, w pęczkach. Przydatność do spożycia nie krótsza niż 3 dni od dnia dostawy.</t>
    </r>
  </si>
  <si>
    <r>
      <t>Ogórek kiszony-</t>
    </r>
    <r>
      <rPr>
        <sz val="10"/>
        <color theme="1"/>
        <rFont val="Aptos Narrow"/>
      </rPr>
      <t xml:space="preserve"> bez środków zakwaszających i konserwujących o  dobrym smaku,  zapachu, nienadmarznięte, dostawy w opakowaniach jednorazowych do 3 kg., w wiaderkach. Przydatność do spożycia nie krótsza niż 5 dni od dnia dostawy.</t>
    </r>
  </si>
  <si>
    <r>
      <t xml:space="preserve">Ogórek świeży - </t>
    </r>
    <r>
      <rPr>
        <sz val="10"/>
        <color theme="1"/>
        <rFont val="Aptos Narrow"/>
      </rPr>
      <t>zdrowy, czysty, suchy, nienadmarznięty, bez śladów uszkodzeń mechanicznych. Przydatność do spożycia nie krótsza niż 3 dni od dnia dostawy.</t>
    </r>
  </si>
  <si>
    <r>
      <t xml:space="preserve">Papryka czerwona </t>
    </r>
    <r>
      <rPr>
        <sz val="10"/>
        <color theme="1"/>
        <rFont val="Aptos Narrow"/>
      </rPr>
      <t>- świeża, zdrowa, czysta, sucha, o dobrym smaku, nienadmarznięta, bez śladów uszkodzeń mechanicznych.</t>
    </r>
    <r>
      <rPr>
        <b/>
        <sz val="10"/>
        <color theme="1"/>
        <rFont val="Aptos Narrow"/>
      </rPr>
      <t xml:space="preserve"> </t>
    </r>
    <r>
      <rPr>
        <sz val="10"/>
        <rFont val="Aptos Narrow"/>
      </rPr>
      <t>Przydatność do spożycia nie krótsza niż 3 dni od dnia dostawy.</t>
    </r>
  </si>
  <si>
    <r>
      <t xml:space="preserve">Pietruszka korzeń - </t>
    </r>
    <r>
      <rPr>
        <sz val="10"/>
        <color theme="1"/>
        <rFont val="Aptos Narrow"/>
      </rPr>
      <t>świeży, zdrowy, czysty, suchy, nienadmarznięty, bez śladów uszkodzeń mechanicznych,</t>
    </r>
    <r>
      <rPr>
        <b/>
        <sz val="10"/>
        <color theme="1"/>
        <rFont val="Aptos Narrow"/>
      </rPr>
      <t xml:space="preserve"> </t>
    </r>
    <r>
      <rPr>
        <sz val="10"/>
        <color theme="1"/>
        <rFont val="Aptos Narrow"/>
      </rPr>
      <t>o średnicy 4-7 cm. Przydatność do spożycia nie krótsza niż 3 dni od dnia dostawy.</t>
    </r>
  </si>
  <si>
    <r>
      <t>Pomarańcze</t>
    </r>
    <r>
      <rPr>
        <sz val="10"/>
        <color theme="1"/>
        <rFont val="Aptos Narrow"/>
      </rPr>
      <t xml:space="preserve"> - owoce średnie, nieuszkodzone, zdrowe.</t>
    </r>
    <r>
      <rPr>
        <b/>
        <sz val="10"/>
        <rFont val="Aptos Narrow"/>
      </rPr>
      <t xml:space="preserve"> </t>
    </r>
    <r>
      <rPr>
        <sz val="10"/>
        <rFont val="Aptos Narrow"/>
      </rPr>
      <t>Przydatność do spożycia nie krótsza niż 3 dni od dnia dostawy.</t>
    </r>
  </si>
  <si>
    <r>
      <t xml:space="preserve">Pomidor – </t>
    </r>
    <r>
      <rPr>
        <sz val="10"/>
        <color theme="1"/>
        <rFont val="Aptos Narrow"/>
      </rPr>
      <t>świeży, zdrowy, czysty, suchy, o średnicy od 4 cm do 6 cm, bez śladów uszkodzeń mechanicznych Przydatność do spożycia nie krótsza niż 3 dni od dnia dostawy.</t>
    </r>
  </si>
  <si>
    <r>
      <t xml:space="preserve">Por - </t>
    </r>
    <r>
      <rPr>
        <sz val="10"/>
        <color theme="1"/>
        <rFont val="Aptos Narrow"/>
      </rPr>
      <t>świeży, zdrowy, czysty, suchy, bez śladów uszkodzeń mechanicznych. Przydatność do spożycia nie krótsza niż 3 dni od dnia dostawy. Średnia wielkość 220-300g/szt.</t>
    </r>
  </si>
  <si>
    <r>
      <t xml:space="preserve">Rzodkiewka - </t>
    </r>
    <r>
      <rPr>
        <sz val="10"/>
        <color theme="1"/>
        <rFont val="Aptos Narrow"/>
      </rPr>
      <t>świeża, zdrowa, czysta, sucha, nienadmarznięta, bez śladów uszkodzeń mechanicznych, w pęczkach. Przydatność do spożycia nie krótsza niż 3 dni od dnia dostawy. Średnia wielkość 100-150g/szt.</t>
    </r>
  </si>
  <si>
    <r>
      <t xml:space="preserve">Sałata lodowa - </t>
    </r>
    <r>
      <rPr>
        <sz val="10"/>
        <color theme="1"/>
        <rFont val="Aptos Narrow"/>
      </rPr>
      <t>świeża, zdrowa, czysta, sucha, nienadmarznięta, bez śladów uszkodzeń mechanicznych. Przydatność do spożycia nie krótsza niż 3 dni od dnia dostawy. Średnia wielkość 200-300g/szt.</t>
    </r>
  </si>
  <si>
    <r>
      <t xml:space="preserve">Sałata zielona - </t>
    </r>
    <r>
      <rPr>
        <sz val="10"/>
        <color theme="1"/>
        <rFont val="Aptos Narrow"/>
      </rPr>
      <t>świeża, zdrowa, czysta, sucha, nienadmarznięta, bez śladów uszkodzeń mechanicznych. Przydatność do spożycia nie krótsza niż 3 dni od dnia dostawy. Średnia wielkość 200-300g/szt.</t>
    </r>
  </si>
  <si>
    <r>
      <rPr>
        <b/>
        <sz val="10"/>
        <color theme="1"/>
        <rFont val="Aptos Narrow"/>
      </rPr>
      <t>Seler korzeń</t>
    </r>
    <r>
      <rPr>
        <sz val="10"/>
        <color theme="1"/>
        <rFont val="Aptos Narrow"/>
      </rPr>
      <t xml:space="preserve"> - czysty, zdrowy, świeży, suchy, bez korzeni i śladów uszkodzeń mechanicznych. Przydatność do spożycia nie krótsza niż 3 dni od dnia dostawy. </t>
    </r>
  </si>
  <si>
    <r>
      <t xml:space="preserve">Soczewica czerwona- </t>
    </r>
    <r>
      <rPr>
        <sz val="10"/>
        <color rgb="FF000000"/>
        <rFont val="Aptos Narrow"/>
      </rPr>
      <t>suszona, ziarna w całości, jednorodna odmiana, czysta, bez śladów uszkodzeń mechanicznych.</t>
    </r>
    <r>
      <rPr>
        <sz val="10"/>
        <color theme="1"/>
        <rFont val="Aptos Narrow"/>
      </rPr>
      <t xml:space="preserve"> Przydatność do spożycia nie krótsza niż 90 dni od dnia dostawy.</t>
    </r>
  </si>
  <si>
    <r>
      <t xml:space="preserve">Surówka warzywna – różne rodzaje (Porowa. Marchewkowa, Pekińska. Wiosenna, Buraczki) </t>
    </r>
    <r>
      <rPr>
        <sz val="10"/>
        <color rgb="FF000000"/>
        <rFont val="Aptos Narrow"/>
      </rPr>
      <t xml:space="preserve">świeża, bez dodatku konserwantów, polepszaczy smaku, sztucznych barwników. </t>
    </r>
    <r>
      <rPr>
        <sz val="10"/>
        <color theme="1"/>
        <rFont val="Aptos Narrow"/>
      </rPr>
      <t>Przydatność do spożycia nie krótsza niż 5 dni od dnia dostawy.</t>
    </r>
    <r>
      <rPr>
        <sz val="10"/>
        <color rgb="FF000000"/>
        <rFont val="Aptos Narrow"/>
      </rPr>
      <t xml:space="preserve"> Opak. jednorazowe  3 kg</t>
    </r>
    <r>
      <rPr>
        <b/>
        <sz val="10"/>
        <color rgb="FF000000"/>
        <rFont val="Aptos Narrow"/>
      </rPr>
      <t xml:space="preserve">. </t>
    </r>
  </si>
  <si>
    <r>
      <t>Szczypiorek</t>
    </r>
    <r>
      <rPr>
        <sz val="10"/>
        <color rgb="FF000000"/>
        <rFont val="Aptos Narrow"/>
      </rPr>
      <t xml:space="preserve"> - świeży, czysty, zdrowy, bez śladów uszkodzeń mechanicznych, w pęczkach.</t>
    </r>
    <r>
      <rPr>
        <b/>
        <sz val="10"/>
        <color rgb="FF000000"/>
        <rFont val="Aptos Narrow"/>
      </rPr>
      <t xml:space="preserve"> </t>
    </r>
    <r>
      <rPr>
        <sz val="10"/>
        <rFont val="Aptos Narrow"/>
      </rPr>
      <t>Przydatność do spożycia nie krótsza niż 3 dni od dnia dostawy.</t>
    </r>
  </si>
  <si>
    <r>
      <t xml:space="preserve">Szczaw - (w sezonie) </t>
    </r>
    <r>
      <rPr>
        <sz val="10"/>
        <color rgb="FF000000"/>
        <rFont val="Aptos Narrow"/>
      </rPr>
      <t>świeży, czysty, zdrowy, bez śladów uszkodzeń mechanicznych,  w pęczkach.</t>
    </r>
    <r>
      <rPr>
        <sz val="10"/>
        <rFont val="Aptos Narrow"/>
      </rPr>
      <t xml:space="preserve"> Przydatność do spożycia nie krótsza niż 3 dni od dnia dostawy.</t>
    </r>
  </si>
  <si>
    <r>
      <t xml:space="preserve">Śliwki - </t>
    </r>
    <r>
      <rPr>
        <sz val="10"/>
        <rFont val="Aptos Narrow"/>
      </rPr>
      <t>świeża, soczysta, zdrowa, czysta, o dobrym smaku, nienadmarznięta, bez śladów uszkodzeń mechanicznych</t>
    </r>
    <r>
      <rPr>
        <b/>
        <sz val="10"/>
        <rFont val="Aptos Narrow"/>
      </rPr>
      <t xml:space="preserve">. </t>
    </r>
    <r>
      <rPr>
        <sz val="10"/>
        <rFont val="Aptos Narrow"/>
      </rPr>
      <t>Przydatność do spożycia nie krótsza niż 3 dni od dnia dostawy.</t>
    </r>
  </si>
  <si>
    <r>
      <t>Truskawki w okresie od początku czerwca do końca lipca - ś</t>
    </r>
    <r>
      <rPr>
        <sz val="10"/>
        <color theme="1"/>
        <rFont val="Aptos Narrow"/>
      </rPr>
      <t>wieże, soczyste, zdrowe, czyste, o dobrym smaku,  bez śladów uszkodzeń mechanicznych</t>
    </r>
    <r>
      <rPr>
        <b/>
        <sz val="10"/>
        <color theme="1"/>
        <rFont val="Aptos Narrow"/>
      </rPr>
      <t xml:space="preserve">. </t>
    </r>
    <r>
      <rPr>
        <sz val="10"/>
        <rFont val="Aptos Narrow"/>
      </rPr>
      <t>Przydatność do spożycia nie krótsza niż 3 dni od dnia dostawy.</t>
    </r>
  </si>
  <si>
    <r>
      <t xml:space="preserve">Włoszczyzna – </t>
    </r>
    <r>
      <rPr>
        <sz val="10"/>
        <color rgb="FF000000"/>
        <rFont val="Aptos Narrow"/>
      </rPr>
      <t xml:space="preserve">pęczek, świeża, bez plam, </t>
    </r>
    <r>
      <rPr>
        <sz val="10"/>
        <color theme="1"/>
        <rFont val="Aptos Narrow"/>
      </rPr>
      <t>zdrowa, świeża, sucha, bez śladów uszkodzeń mechanicznych. Przydatność do spożycia nie krótsza niż 3 dni od dnia dostawy.</t>
    </r>
  </si>
  <si>
    <r>
      <t xml:space="preserve">Ziemniaki jadalne - </t>
    </r>
    <r>
      <rPr>
        <sz val="10"/>
        <color theme="1"/>
        <rFont val="Aptos Narrow"/>
      </rPr>
      <t>zdrowe, czyste, suche,  jednoodmianowe, o kształcie typowym dla danej odmiany,</t>
    </r>
    <r>
      <rPr>
        <b/>
        <sz val="10"/>
        <color theme="1"/>
        <rFont val="Aptos Narrow"/>
      </rPr>
      <t xml:space="preserve"> </t>
    </r>
    <r>
      <rPr>
        <sz val="10"/>
        <color theme="1"/>
        <rFont val="Aptos Narrow"/>
      </rPr>
      <t>o dobrym smaku, bez śladów uszkodzeń mechanicznych, o   średnicy poprzecznej min. 4 cm i podłużnej 5 cm. Przydatność do spożycia nie krótsza niż 7 dni od dnia dostawy.</t>
    </r>
  </si>
  <si>
    <r>
      <rPr>
        <b/>
        <sz val="10"/>
        <color theme="1"/>
        <rFont val="Aptos Narrow"/>
        <family val="2"/>
      </rPr>
      <t>Ćwiartki z kurczaka</t>
    </r>
    <r>
      <rPr>
        <sz val="10"/>
        <color theme="1"/>
        <rFont val="Aptos Narrow"/>
        <family val="2"/>
      </rPr>
      <t xml:space="preserve"> - oczyszczone, bez piór, umyte i świeże, bez oznak zepsucia, o zapachu charakterystycznym dla kurczaka świeżego, skóra bez przebarwień oraz bez zanieczyszczeń obcych oraz krwi. Z chowu polskiego. Termin ważności nie krótszy niż 7 dni.</t>
    </r>
  </si>
  <si>
    <r>
      <t xml:space="preserve">Filet z piersi indyka- </t>
    </r>
    <r>
      <rPr>
        <sz val="10"/>
        <color theme="1"/>
        <rFont val="Aptos Narrow"/>
        <family val="2"/>
      </rPr>
      <t>mięśnie piersiowe pozbawione skóry, kości i ścięgien, prawidłowo wykrwawione, bez przebarwień i uszkodzeń mechanicznych oraz bez zanieczyszczeń obcych oraz krwi. Z chowu polskiego. Możliwość spakowania próżniowego (VAC). Termin ważności nie krótszy niż 7 dni.</t>
    </r>
  </si>
  <si>
    <r>
      <t xml:space="preserve">Filet z piersi kurczaka - </t>
    </r>
    <r>
      <rPr>
        <sz val="10"/>
        <color theme="1"/>
        <rFont val="Aptos Narrow"/>
        <family val="2"/>
      </rPr>
      <t>pojedynczy, świeży – mięśnie piersiowe pozbawione skóry, kości i ścięgien, prawidłowo wykrojone, bez przebarwień i uszkodzeń mechanicznych oraz bez zanieczyszczeń obcych oraz krwi. Barwa typowa dla danego asortymentu, bez obcych zapachów. Z chowu polskiego. Termin ważności nie krótszy niż 7 dni.</t>
    </r>
  </si>
  <si>
    <r>
      <t xml:space="preserve">Karkówka wieprzowa - </t>
    </r>
    <r>
      <rPr>
        <sz val="10"/>
        <color theme="1"/>
        <rFont val="Aptos Narrow"/>
        <family val="2"/>
      </rPr>
      <t>bez kości, w całości, świeża - część zasadnicza wieprzowiny, odcięta z odcinka szyjnego półtuszy, odcięta w linii oddzielenia głowy (z przodu), w skład karkówki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 Z chowu polskiego. Możliwość spakowania próżniowego (VAC). Termin ważności nie krótszy niż 7 dni.</t>
    </r>
  </si>
  <si>
    <r>
      <t xml:space="preserve">Kiełbasa biała surowa -  </t>
    </r>
    <r>
      <rPr>
        <sz val="10"/>
        <color rgb="FF000000"/>
        <rFont val="Aptos Narrow"/>
        <family val="2"/>
      </rPr>
      <t>min. 90 % mięsa, smak i zapach charakterystyczny dla danego asortymentu, aromatyczny, wyczuwalny smak i zapach użytych przypraw,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Termin ważności nie krótszy niż 7 dni.</t>
    </r>
  </si>
  <si>
    <r>
      <t>Kiełbasa podwawelska -</t>
    </r>
    <r>
      <rPr>
        <sz val="10"/>
        <color theme="1"/>
        <rFont val="Aptos Narrow"/>
        <family val="2"/>
      </rPr>
      <t>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ważności nie krótszy niż 7 dni.</t>
    </r>
  </si>
  <si>
    <r>
      <t>Kiełbasa żywiecka -</t>
    </r>
    <r>
      <rPr>
        <sz val="10"/>
        <color theme="1"/>
        <rFont val="Aptos Narrow"/>
        <family val="2"/>
      </rPr>
      <t>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ważności nie krótszy niż 7 dni.</t>
    </r>
  </si>
  <si>
    <r>
      <t xml:space="preserve">Kurczak cały- </t>
    </r>
    <r>
      <rPr>
        <sz val="10"/>
        <color theme="1"/>
        <rFont val="Aptos Narrow"/>
        <family val="2"/>
      </rPr>
      <t>oczyszczony, bez piór, umyty i świeży, bez oznak zepsucia, o zapachu charakterystycznym dla kurczaka świeżego, skóra bez przebarwień oraz bez zanieczyszczeń obcych oraz krwi. Z chowu polskiego o wadze ok. 1500g. Termin ważności nie krótszy niż 7 dni.</t>
    </r>
  </si>
  <si>
    <r>
      <t xml:space="preserve">Łopatka- mięso bez kości -  </t>
    </r>
    <r>
      <rPr>
        <sz val="10"/>
        <color theme="1"/>
        <rFont val="Aptos Narrow"/>
        <family val="2"/>
      </rPr>
      <t>barwa typowa dla danego asortymentu, bez obcych zapachów, każda partia winna mieć etykietę: data produkcji, termin przydatności do spożycia, warunki przechowywania. Z chowu polskiego. Możliwość spakowania próżniowego (VAC). Termin ważności nie krótszy niż 7 dni.</t>
    </r>
  </si>
  <si>
    <r>
      <t xml:space="preserve">Łopatka zmielona -  </t>
    </r>
    <r>
      <rPr>
        <sz val="10"/>
        <color theme="1"/>
        <rFont val="Aptos Narrow"/>
        <family val="2"/>
      </rPr>
      <t>barwa typowa dla danego asortymentu, bez obcych zapachów, każda partia winna mieć etykietę: data produkcji, termin przydatności do spożycia, warunki przechowywania. Z chowu polskiego. Możliwość spakowania próżniowego (VAC). Termin ważności nie krótszy niż 7 dni.</t>
    </r>
  </si>
  <si>
    <r>
      <t xml:space="preserve">Parówki z szynki – </t>
    </r>
    <r>
      <rPr>
        <sz val="10"/>
        <color theme="1"/>
        <rFont val="Aptos Narrow"/>
        <family val="2"/>
      </rPr>
      <t>zawartość mięsa z szynki min. 97 %, smak i zapach charakterystyczny dla danego asortymentu, niedopuszczalny jest smak i zapach świadczący</t>
    </r>
    <r>
      <rPr>
        <b/>
        <sz val="10"/>
        <color theme="1"/>
        <rFont val="Aptos Narrow"/>
        <family val="2"/>
      </rPr>
      <t xml:space="preserve"> </t>
    </r>
    <r>
      <rPr>
        <sz val="10"/>
        <color theme="1"/>
        <rFont val="Aptos Narrow"/>
        <family val="2"/>
      </rPr>
      <t>o nieświeżości lub inny obcy, konsystencja: surowce równomiernie rozłożone, barwa: charakterystyczna dla danego asortymentu. Termin ważności nie krótszy niż 7 dni.</t>
    </r>
  </si>
  <si>
    <r>
      <t xml:space="preserve">Pałki z kurczaka - </t>
    </r>
    <r>
      <rPr>
        <sz val="10"/>
        <color theme="1"/>
        <rFont val="Aptos Narrow"/>
        <family val="2"/>
      </rPr>
      <t>oczyszczone, bez piór, umyte i świeże, bez oznak zepsucia, o zapachu charakterystycznym dla kurczaka świeżego, skóra bez przebarwień oraz bez zanieczyszczeń obcych oraz krwi. Z chowu polskiego. Termin ważności nie krótszy niż 7 dni.</t>
    </r>
  </si>
  <si>
    <r>
      <t>Polędwica Sopocka-</t>
    </r>
    <r>
      <rPr>
        <sz val="10"/>
        <color theme="1"/>
        <rFont val="Aptos Narrow"/>
        <family val="2"/>
      </rPr>
      <t xml:space="preserve"> bez konserwantów,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ważności nie krótszy niż 7 dni.</t>
    </r>
  </si>
  <si>
    <r>
      <t xml:space="preserve">Schab ekstra bez kości - </t>
    </r>
    <r>
      <rPr>
        <sz val="10"/>
        <color theme="1"/>
        <rFont val="Aptos Narrow"/>
        <family val="2"/>
      </rPr>
      <t>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 Termin ważności nie krótszy niż 7 dni.</t>
    </r>
  </si>
  <si>
    <r>
      <t xml:space="preserve">Szponder wołowy -  </t>
    </r>
    <r>
      <rPr>
        <sz val="10"/>
        <color theme="1"/>
        <rFont val="Aptos Narrow"/>
        <family val="2"/>
      </rPr>
      <t>barwa typowa dla danego asortymentu, bez obcych zapachów, każda partia winna mieć etykietę: data produkcji, termin przydatności do spożycia, warunki przechowywania. Z chowu polskiego. Możliwość spakowania próżniowego (VAC). Termin ważności nie krótszy niż 7 dni.</t>
    </r>
  </si>
  <si>
    <r>
      <t xml:space="preserve">Szynka surowa wieprzowa- ekstra- kulka- </t>
    </r>
    <r>
      <rPr>
        <sz val="10"/>
        <color theme="1"/>
        <rFont val="Aptos Narrow"/>
        <family val="2"/>
      </rPr>
      <t>bez kości</t>
    </r>
    <r>
      <rPr>
        <b/>
        <sz val="10"/>
        <color theme="1"/>
        <rFont val="Aptos Narrow"/>
        <family val="2"/>
      </rPr>
      <t xml:space="preserve"> </t>
    </r>
    <r>
      <rPr>
        <sz val="10"/>
        <color theme="1"/>
        <rFont val="Aptos Narrow"/>
        <family val="2"/>
      </rPr>
      <t>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Możliwość spakowania próżniowego (VAC). Termin ważności nie krótszy niż 7 dni.</t>
    </r>
  </si>
  <si>
    <r>
      <t xml:space="preserve">Szynka z piersi indyka (wędlina)- </t>
    </r>
    <r>
      <rPr>
        <sz val="10"/>
        <color theme="1"/>
        <rFont val="Aptos Narrow"/>
        <family val="2"/>
      </rPr>
      <t>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ważności nie krótszy niż 7 dni.</t>
    </r>
  </si>
  <si>
    <r>
      <t xml:space="preserve">Udziec z  indyka bez kości- </t>
    </r>
    <r>
      <rPr>
        <sz val="10"/>
        <color rgb="FF000000"/>
        <rFont val="Aptos Narrow"/>
        <family val="2"/>
      </rPr>
      <t>mięso pozbawione skóry, kości i ścięgien, prawidłowo wykrwawione, bez przebarwień i uszkodzeń mechanicznych oraz bez zanieczyszczeń obcych oraz krwi. Z chowu polskiego. Możliwość spakowania próżniowego (VAC). Termin ważności nie krótszy niż 7 dni.</t>
    </r>
  </si>
  <si>
    <r>
      <t xml:space="preserve">Udka z kurczaka - </t>
    </r>
    <r>
      <rPr>
        <sz val="10"/>
        <color theme="1"/>
        <rFont val="Aptos Narrow"/>
        <family val="2"/>
      </rPr>
      <t>oczyszczone, bez piór, umyte i świeże, bez oznak zepsucia, o zapachu charakterystycznym dla kurczaka świeżego, skóra bez przebarwień oraz bez zanieczyszczeń obcych oraz krwi. Z chowu polskiego. Termin ważności nie krótszy niż 7 dni.</t>
    </r>
  </si>
  <si>
    <r>
      <t xml:space="preserve">Żeberka wieprzowe PASKI- </t>
    </r>
    <r>
      <rPr>
        <sz val="10"/>
        <color theme="1"/>
        <rFont val="Aptos Narrow"/>
        <family val="2"/>
      </rPr>
      <t>bez oznak zepsucia, o zapachu charakterystycznym dla mięsa wieprzowego. Termin ważności nie krótszy niż 7 dni.</t>
    </r>
  </si>
  <si>
    <r>
      <t xml:space="preserve">Barszcz ukraiński - </t>
    </r>
    <r>
      <rPr>
        <sz val="10"/>
        <color theme="1"/>
        <rFont val="Aptos Narrow"/>
        <family val="2"/>
      </rPr>
      <t>barwa typowa dla poszczególnych warzyw, bez obcych posmaków, sypkie, nieoblodzone, niezlepione, nieuszkodzone mechanicznie, opak.2-2,5 kg, termin ważności min. 6 miesięcy</t>
    </r>
  </si>
  <si>
    <r>
      <t xml:space="preserve">Brokuł mrożony - </t>
    </r>
    <r>
      <rPr>
        <sz val="10"/>
        <color rgb="FF000000"/>
        <rFont val="Aptos Narrow"/>
        <family val="2"/>
      </rPr>
      <t xml:space="preserve">bukiet różyczek mrożonych: </t>
    </r>
    <r>
      <rPr>
        <sz val="10"/>
        <color theme="1"/>
        <rFont val="Aptos Narrow"/>
        <family val="2"/>
      </rPr>
      <t>barwa typowa dla brokuła, bez obcych posmaków, sypkie, nieoblodzone, niezlepione, nieuszkodzone mechanicznie, opak.2-2,5 kg, termin ważności min. 6 miesięcy</t>
    </r>
  </si>
  <si>
    <r>
      <t xml:space="preserve">Brzoskwinie mrożone </t>
    </r>
    <r>
      <rPr>
        <sz val="10"/>
        <color theme="1"/>
        <rFont val="Aptos Narrow"/>
        <family val="2"/>
      </rPr>
      <t>– owoce I kat., jednolite odmianowo w partii, sypkie, bez obcych posmaków, nieoblodzone, niezlepione, nieuszkodzone mechanicznie,opakowanie2,5kg.</t>
    </r>
  </si>
  <si>
    <r>
      <t xml:space="preserve">Bukiet warzyw  - </t>
    </r>
    <r>
      <rPr>
        <sz val="10"/>
        <color theme="1"/>
        <rFont val="Aptos Narrow"/>
        <family val="2"/>
      </rPr>
      <t>bukiet warzyw bez obcych posmaków, sypkie, nieoblodzone, nieuszkodzone mechanicznie, opakowanie 2-2,5kg, termin ważności min. 6 miesięcy</t>
    </r>
  </si>
  <si>
    <r>
      <t xml:space="preserve">Dynia mrożona w kostce - </t>
    </r>
    <r>
      <rPr>
        <sz val="10"/>
        <color theme="1"/>
        <rFont val="Aptos Narrow"/>
        <family val="2"/>
      </rPr>
      <t>barwa typowa dla warzywa, bez obcych posmaków, sypkie, nieoblodzone, niezlepione, nieuszkodzone mechanicznie, opak. 2-2,5 kg termin ważności min. 6 miesięcy</t>
    </r>
  </si>
  <si>
    <r>
      <t xml:space="preserve">Fasola szparagowa mrożona zielona - </t>
    </r>
    <r>
      <rPr>
        <sz val="10"/>
        <color theme="1"/>
        <rFont val="Aptos Narrow"/>
        <family val="2"/>
      </rPr>
      <t>cięta,</t>
    </r>
    <r>
      <rPr>
        <b/>
        <sz val="10"/>
        <color theme="1"/>
        <rFont val="Aptos Narrow"/>
        <family val="2"/>
      </rPr>
      <t xml:space="preserve"> </t>
    </r>
    <r>
      <rPr>
        <sz val="10"/>
        <color theme="1"/>
        <rFont val="Aptos Narrow"/>
        <family val="2"/>
      </rPr>
      <t>I kat., odcinki strąków z obciętymi końcami o długości od 20mm do 40mm, jednolite odmianowo, sypkie, nieoblodzone, niepołamane, niezlepione, opak.2- 2,5 kg, termin ważności min. 6 miesięcy</t>
    </r>
  </si>
  <si>
    <r>
      <t>Filet z dorsza atlantyckiego</t>
    </r>
    <r>
      <rPr>
        <sz val="10"/>
        <color theme="1"/>
        <rFont val="Aptos Narrow"/>
        <family val="2"/>
      </rPr>
      <t xml:space="preserve"> - produkt głęboko mrożony, BEZ SKÓRY, opakowanie do 10 kg; produkt pakowany w shatterpack - bez glazury</t>
    </r>
    <r>
      <rPr>
        <b/>
        <sz val="10"/>
        <color theme="1"/>
        <rFont val="Aptos Narrow"/>
        <family val="2"/>
      </rPr>
      <t xml:space="preserve">; </t>
    </r>
    <r>
      <rPr>
        <sz val="10"/>
        <color theme="1"/>
        <rFont val="Aptos Narrow"/>
        <family val="2"/>
      </rPr>
      <t>termin ważności min. 6 miesięcy</t>
    </r>
  </si>
  <si>
    <r>
      <t>Filet z łososia</t>
    </r>
    <r>
      <rPr>
        <sz val="10"/>
        <color theme="1"/>
        <rFont val="Aptos Narrow"/>
        <family val="2"/>
      </rPr>
      <t xml:space="preserve"> - produkt głęboko mrożony, BEZ SKÓRY, opakowanie do 10 kg; produkt pakowany w shatterpack - bez glazury</t>
    </r>
    <r>
      <rPr>
        <b/>
        <sz val="10"/>
        <color theme="1"/>
        <rFont val="Aptos Narrow"/>
        <family val="2"/>
      </rPr>
      <t xml:space="preserve">; </t>
    </r>
    <r>
      <rPr>
        <sz val="10"/>
        <color theme="1"/>
        <rFont val="Aptos Narrow"/>
        <family val="2"/>
      </rPr>
      <t>termin ważności min. 6 miesięcy</t>
    </r>
  </si>
  <si>
    <r>
      <t>Filet z morszczuka</t>
    </r>
    <r>
      <rPr>
        <sz val="10"/>
        <color theme="1"/>
        <rFont val="Aptos Narrow"/>
        <family val="2"/>
      </rPr>
      <t xml:space="preserve"> – produkt głęboko mrożony, BEZ SKÓRY, opakowanie do 10 kg</t>
    </r>
    <r>
      <rPr>
        <b/>
        <sz val="10"/>
        <color theme="1"/>
        <rFont val="Aptos Narrow"/>
        <family val="2"/>
      </rPr>
      <t xml:space="preserve">; </t>
    </r>
    <r>
      <rPr>
        <sz val="10"/>
        <color theme="1"/>
        <rFont val="Aptos Narrow"/>
        <family val="2"/>
      </rPr>
      <t>produkt pakowany w shatterpack - bez glazury; termin ważności min. 6 miesięcy</t>
    </r>
  </si>
  <si>
    <r>
      <t>Groszek zielony mrożony -</t>
    </r>
    <r>
      <rPr>
        <sz val="10"/>
        <color theme="1"/>
        <rFont val="Aptos Narrow"/>
        <family val="2"/>
      </rPr>
      <t xml:space="preserve"> barwa typowa dla warzywa, bez obcych posmaków, sypkie, nieoblodzone, niezlepione, nieuszkodzone mechanicznie, opak. 2-2,5 kg, termin ważności min. 6 miesięcy</t>
    </r>
  </si>
  <si>
    <r>
      <t xml:space="preserve">Kalafior mrożony - </t>
    </r>
    <r>
      <rPr>
        <sz val="10"/>
        <color rgb="FF000000"/>
        <rFont val="Aptos Narrow"/>
        <family val="2"/>
      </rPr>
      <t xml:space="preserve">bukiet różyczek mrożonych: </t>
    </r>
    <r>
      <rPr>
        <sz val="10"/>
        <color theme="1"/>
        <rFont val="Aptos Narrow"/>
        <family val="2"/>
      </rPr>
      <t xml:space="preserve"> barwa typowa dla kalafiora, bez obcych posmaków, sypkie, nieoblodzone, niezlepione, nieuszkodzone mechanicznie, opak.2-2,5 kg, termin ważności min. 6 miesięcy</t>
    </r>
  </si>
  <si>
    <r>
      <t>Marchewka w kostkach mrożona</t>
    </r>
    <r>
      <rPr>
        <sz val="10"/>
        <color theme="1"/>
        <rFont val="Aptos Narrow"/>
        <family val="2"/>
      </rPr>
      <t xml:space="preserve"> barwa typowa dla warzywa, bez obcych posmaków, sypkie, nieoblodzone, niezlepione, nieuszkodzone mechanicznie, opak. 2-2,5 kg termin ważności min. 6 miesięcy</t>
    </r>
  </si>
  <si>
    <r>
      <t xml:space="preserve">Mieszanka chińska - </t>
    </r>
    <r>
      <rPr>
        <sz val="10"/>
        <color theme="1"/>
        <rFont val="Aptos Narrow"/>
        <family val="2"/>
      </rPr>
      <t>barwa typowa dla poszczególnych warzyw, bez obcych posmaków, sypkie, nieoblodzone, niezlepione, nieuszkodzone mechanicznie, opak.2-2,5 kg, termin ważności min. 6 miesięcy</t>
    </r>
  </si>
  <si>
    <r>
      <t>Mieszanka kompotowa z owoców leśnych -</t>
    </r>
    <r>
      <rPr>
        <sz val="10"/>
        <color theme="1"/>
        <rFont val="Aptos Narrow"/>
        <family val="2"/>
      </rPr>
      <t xml:space="preserve"> mieszanka wieloskładnikowa, barwa typowa dla poszczególnych owoców, bez obcych posmaków, owoce sypkie, </t>
    </r>
    <r>
      <rPr>
        <b/>
        <sz val="10"/>
        <color theme="1"/>
        <rFont val="Aptos Narrow"/>
        <family val="2"/>
      </rPr>
      <t>wiśnie bez pestek</t>
    </r>
    <r>
      <rPr>
        <sz val="10"/>
        <color theme="1"/>
        <rFont val="Aptos Narrow"/>
        <family val="2"/>
      </rPr>
      <t>, , nieoblodzone, niezlepione, nieuszkodzone mechanicznie, opak. 2 - 2,5 kg, termin ważności min. 6 miesięcy</t>
    </r>
  </si>
  <si>
    <r>
      <t xml:space="preserve">Mieszanka warzywna mrożona 7 -składnikowa- </t>
    </r>
    <r>
      <rPr>
        <sz val="10"/>
        <color rgb="FF000000"/>
        <rFont val="Aptos Narrow"/>
        <family val="2"/>
      </rPr>
      <t>bukiet jarzyn mrożonych: wiosenny, zupa zimowa,</t>
    </r>
    <r>
      <rPr>
        <sz val="10"/>
        <color theme="1"/>
        <rFont val="Aptos Narrow"/>
        <family val="2"/>
      </rPr>
      <t xml:space="preserve"> wiosenna, jesienna, barwa typowa dla poszczególnych warzyw, bez obcych posmaków, sypkie, nieoblodzone, niezlepione, nieuszkodzone mechanicznie, opak.2-2,5 kg, termin ważności min. 6 miesięcy</t>
    </r>
  </si>
  <si>
    <r>
      <t xml:space="preserve">Papryka mrożona – </t>
    </r>
    <r>
      <rPr>
        <sz val="10"/>
        <color theme="1"/>
        <rFont val="Aptos Narrow"/>
        <family val="2"/>
      </rPr>
      <t>w postaci pasków, barwa typowa dla papryki , bez obcych posmaków, nieoblodzone oraz nieuszkodzone mechaniczne, opakowanie 2-2,5kg, termin ważności min. 6 miesięcy</t>
    </r>
  </si>
  <si>
    <r>
      <t xml:space="preserve">Pieczarka mrożona - </t>
    </r>
    <r>
      <rPr>
        <sz val="10"/>
        <color theme="1"/>
        <rFont val="Aptos Narrow"/>
        <family val="2"/>
      </rPr>
      <t>w postaci plasterków, barwa typowa dla poszczególnych warzyw, bez obcych posmaków, nieoblodzone oraz nieuszkodzone mechaniczne, opakowanie 2-2,5kg, termin ważności min. 6 miesięcy</t>
    </r>
  </si>
  <si>
    <r>
      <t xml:space="preserve">Szpinak  - </t>
    </r>
    <r>
      <rPr>
        <sz val="10"/>
        <color theme="1"/>
        <rFont val="Aptos Narrow"/>
        <family val="2"/>
      </rPr>
      <t>rozdrobniony, bez obcych posmaków, sypki, nieoblodzony, nieuszkodzony mechanicznie, opakowanie 2-2,5kg, termin ważności min. 6 miesięcy</t>
    </r>
  </si>
  <si>
    <r>
      <t xml:space="preserve">Truskawki mrożone - </t>
    </r>
    <r>
      <rPr>
        <sz val="10"/>
        <color theme="1"/>
        <rFont val="Aptos Narrow"/>
        <family val="2"/>
      </rPr>
      <t>owoce I kat., jednolite odmianowo w partii, bez szypułek, całe, sypkie, bez obcych posmaków, nieoblodzone, niezlepione, nieuszkodzone mechanicznie, opakowanie 2- 2,5 kg, termin ważności min. 6 miesięcy</t>
    </r>
  </si>
  <si>
    <r>
      <t xml:space="preserve">Włoszczyzna – (marchew, seler, por, pietruszka) </t>
    </r>
    <r>
      <rPr>
        <sz val="10"/>
        <color theme="1"/>
        <rFont val="Aptos Narrow"/>
        <family val="2"/>
      </rPr>
      <t>w postaci prążków (paski) o długości ok 3-4cm, barwa typowa dla poszczególnych warzyw, bez obcych posmaków, nieoblodzone oraz nieuszkodzone mechaniczne, opakowanie 2- 2,5kg, termin ważności min. 6 miesięcy</t>
    </r>
  </si>
  <si>
    <r>
      <t xml:space="preserve">Bułka tarta – </t>
    </r>
    <r>
      <rPr>
        <sz val="10"/>
        <color theme="1"/>
        <rFont val="Calibri"/>
        <family val="2"/>
        <charset val="238"/>
        <scheme val="minor"/>
      </rPr>
      <t>opakowanie 1 kg, wysuszona bułka pszenna drobno mielona, sypka, otrzymana przez rozdrobnienie wysuszonego pieczywa  pszennego zwykłego i wyborowego, bez dodatku nasion, na dzień, zdobień, sypka, bez grudek, barw a naturalna, może być niejednolita, smak i zapach charakterystyczny dla suszonego pieczywa, opakowanie jednostkowe- torebka papierowa lub zgrzewka termokurczliwa </t>
    </r>
  </si>
  <si>
    <r>
      <t>Bułka maślana</t>
    </r>
    <r>
      <rPr>
        <sz val="10"/>
        <color theme="1"/>
        <rFont val="Calibri"/>
        <family val="2"/>
        <charset val="238"/>
        <scheme val="minor"/>
      </rPr>
      <t>- bułka świeża z bieżącej produkcji maksymalnie 12 godz. od momentu wypieku, bez uszkodzeń mechanicznych, skórka brązowa, miękisz równomiernie zabarwiony, suchy w dotyku, zapach aromatyczny, swoisty dla rodzaju bułki. Mąka pszenna typ 550, mąka żytnia typ 720, woda, sól, drożdże, cukier, margaryna, jaja do smarowania, do smarowania blach olej jadalny. swoisty dla rodzaju bułki.</t>
    </r>
    <r>
      <rPr>
        <b/>
        <sz val="10"/>
        <color theme="1"/>
        <rFont val="Calibri"/>
        <family val="2"/>
        <charset val="238"/>
        <scheme val="minor"/>
      </rPr>
      <t xml:space="preserve"> </t>
    </r>
    <r>
      <rPr>
        <sz val="10"/>
        <color theme="1"/>
        <rFont val="Calibri"/>
        <family val="2"/>
        <charset val="238"/>
        <scheme val="minor"/>
      </rPr>
      <t>Masa netto: 80 g</t>
    </r>
    <r>
      <rPr>
        <b/>
        <sz val="10"/>
        <color theme="1"/>
        <rFont val="Calibri"/>
        <family val="2"/>
        <charset val="238"/>
        <scheme val="minor"/>
      </rPr>
      <t> </t>
    </r>
  </si>
  <si>
    <r>
      <t>Bułka paryska (krojona)</t>
    </r>
    <r>
      <rPr>
        <sz val="10"/>
        <color theme="1"/>
        <rFont val="Calibri"/>
        <family val="2"/>
        <charset val="238"/>
        <scheme val="minor"/>
      </rPr>
      <t>- bułka świeża z bieżącej produkcji maksymalnie 12 godz. od momentu wypieku, bez uszkodzeń mechanicznych.
Masa netto: od 50 g</t>
    </r>
  </si>
  <si>
    <r>
      <t xml:space="preserve">Bułka kajzerka - </t>
    </r>
    <r>
      <rPr>
        <sz val="10"/>
        <color theme="1"/>
        <rFont val="Calibri"/>
        <family val="2"/>
        <charset val="238"/>
        <scheme val="minor"/>
      </rPr>
      <t>bułka świeża z bieżącej produkcji maksymalnie 12 godz. od momentu wypieku, bez uszkodzeń mechanicznych.</t>
    </r>
  </si>
  <si>
    <r>
      <t>Chałka -</t>
    </r>
    <r>
      <rPr>
        <sz val="10"/>
        <color theme="1"/>
        <rFont val="Calibri"/>
        <family val="2"/>
        <charset val="238"/>
        <scheme val="minor"/>
      </rPr>
      <t xml:space="preserve"> bułka świeża z bieżącej produkcji maksymalnie 12 godz. od momentu wypieku, bez uszkodzeń mechanicznych, skórka brązowa, miękisz równomiernie zabarwiony, suchy w dotyku, zapach aromatyczny, swoisty dla rodzaju bułki. Mąka pszenna typ 550, woda, drożdże, cukier, jaja, mak, cynamon, cukier waniliowy. Masa netto od 250 g </t>
    </r>
  </si>
  <si>
    <r>
      <t xml:space="preserve">Chleb graham (krojony) </t>
    </r>
    <r>
      <rPr>
        <sz val="10"/>
        <color theme="1"/>
        <rFont val="Calibri"/>
        <family val="2"/>
        <charset val="238"/>
        <scheme val="minor"/>
      </rPr>
      <t>- chleb świeży z bieżącej produkcji maksymalnie 12 godz. od momentu wypieku, bez uszkodzeń mechanicznych, skórka brązowa, miękisz równomiernie zabarwiony, suchy w dotyku, zapach aromatyczny, swoisty dla rodzaju chleba. Mąka pszenna razowa typ 1850, mąka pszenna 550 lub mąka pszenna chlebowa typ 750,woda, sól, drożdże. Chleb  produkowany jest na zakwasie (mąka żytnia typ 720, woda). Masa netto: od 400 g </t>
    </r>
  </si>
  <si>
    <r>
      <t xml:space="preserve">Chleb firmowy typu „oliwski”  (krojony). </t>
    </r>
    <r>
      <rPr>
        <sz val="10"/>
        <color theme="1"/>
        <rFont val="Calibri"/>
        <family val="2"/>
        <charset val="238"/>
        <scheme val="minor"/>
      </rPr>
      <t>Skład: mąka pszenna 550, mąka żytnia 720, woda, zakwas (mąka żytnia 720, woda) drożdże, sól. Masa netto: 450 g. Chleb świeży z bieżącej produkcji maksymalnie 12 godz. od momentu wypieku, bez uszkodzeń mechanicznych, skórka brązowa, miękisz równomiernie zabarwiony, suchy w dotyku, zapach aromatyczny, swoisty dla rodzaju chleba.</t>
    </r>
  </si>
  <si>
    <r>
      <t xml:space="preserve">Chleb razowy  (krojony) </t>
    </r>
    <r>
      <rPr>
        <sz val="10"/>
        <color theme="1"/>
        <rFont val="Calibri"/>
        <family val="2"/>
        <charset val="238"/>
        <scheme val="minor"/>
      </rPr>
      <t>- chleb świeży z bieżącej produkcji maksymalnie 12 godz. od momentu wypieku, bez uszkodzeń mechanicznych, skórka brązowa, miękisz równomiernie zabarwiony, suchy w dotyku, zapach aromatyczny, swoisty dla rodzaju chleba. Mąka żytnia typ 2000, mąka pszenna typ 550 lub pszenna chlebowa typ 750,woda, sól, drożdże. Chleb  produkowany jest na zakwasie (mąka żytnia typ 720, woda). Masa netto: od 400 g </t>
    </r>
  </si>
  <si>
    <r>
      <t>Pączek z dżemem truskawkowym -</t>
    </r>
    <r>
      <rPr>
        <sz val="10"/>
        <color theme="1"/>
        <rFont val="Calibri"/>
        <family val="2"/>
        <charset val="238"/>
        <scheme val="minor"/>
      </rPr>
      <t xml:space="preserve"> waga od 70 g do 80 g, pączek  składa się z ciasta drożdżowego (mąka, drożdże, mleko, cukier, jajka, masło, sól) oraz nadzienia z dżemu lub marmolady. Do smażenia używa się oleju lub smalcu, a do wykończenia lukru lub cukru pudru. </t>
    </r>
  </si>
  <si>
    <r>
      <rPr>
        <b/>
        <sz val="10"/>
        <color theme="1"/>
        <rFont val="Aptos Narrow"/>
        <family val="2"/>
      </rPr>
      <t>Baton zbożowy</t>
    </r>
    <r>
      <rPr>
        <sz val="10"/>
        <color theme="1"/>
        <rFont val="Aptos Narrow"/>
        <family val="2"/>
      </rPr>
      <t xml:space="preserve"> - linia szkolna, z owocami lub orzechami, opakowanie 40 g; termin przydatności nie krótszy niż 6 miesięcy od daty dostawy</t>
    </r>
  </si>
  <si>
    <r>
      <rPr>
        <b/>
        <sz val="10"/>
        <color theme="1"/>
        <rFont val="Aptos Narrow"/>
        <family val="2"/>
      </rPr>
      <t xml:space="preserve">Chia - nasiona </t>
    </r>
    <r>
      <rPr>
        <sz val="10"/>
        <color theme="1"/>
        <rFont val="Aptos Narrow"/>
        <family val="2"/>
      </rPr>
      <t>- opakowanie 1 kg. Nieuszkodzone, zdrowe, bez zanieczyszczeń - termin przydatności nie krótszy niż 6 miesięcy od daty dostawy</t>
    </r>
  </si>
  <si>
    <r>
      <t xml:space="preserve">Chrupki kukurydziane </t>
    </r>
    <r>
      <rPr>
        <sz val="10"/>
        <color rgb="FF000000"/>
        <rFont val="Aptos Narrow"/>
        <family val="2"/>
      </rPr>
      <t>bez dodatku soli i cukru</t>
    </r>
    <r>
      <rPr>
        <b/>
        <sz val="10"/>
        <color rgb="FF000000"/>
        <rFont val="Aptos Narrow"/>
        <family val="2"/>
      </rPr>
      <t xml:space="preserve"> - </t>
    </r>
    <r>
      <rPr>
        <sz val="10"/>
        <color rgb="FF000000"/>
        <rFont val="Aptos Narrow"/>
        <family val="2"/>
      </rPr>
      <t>opakowanie50g</t>
    </r>
    <r>
      <rPr>
        <b/>
        <sz val="10"/>
        <color rgb="FF000000"/>
        <rFont val="Aptos Narrow"/>
        <family val="2"/>
      </rPr>
      <t>;</t>
    </r>
    <r>
      <rPr>
        <sz val="10"/>
        <color rgb="FF000000"/>
        <rFont val="Aptos Narrow"/>
        <family val="2"/>
      </rPr>
      <t xml:space="preserve"> termin przydatności nie krótszy niż 6 miesięcy od daty dostawy</t>
    </r>
  </si>
  <si>
    <r>
      <t xml:space="preserve">Chrzan tarty </t>
    </r>
    <r>
      <rPr>
        <sz val="10"/>
        <color rgb="FF000000"/>
        <rFont val="Aptos Narrow"/>
        <family val="2"/>
      </rPr>
      <t>– produkt spożywczy otrzymany ze świeżych pozbawionych skórki tartych korzeni chrzanu, struktura – przetarta masa z zawartością drobnych fragmentów korzeni chrzanu, smak i zapach – charakterystyczny dla chrzanu lekko piekący, kwaśnosłodki, zawartość soli kuchennej nie więcej niż – 2,0%, barwa biała lub biało kremowa, opakowania – słoiki o pojemności 200ml. Bez dodatku octu spirytusowego. termin przydatności nie krótszy niż 6 miesięcy od daty dostawy</t>
    </r>
  </si>
  <si>
    <r>
      <t xml:space="preserve">Ciastka zbożowe z morelą </t>
    </r>
    <r>
      <rPr>
        <sz val="10"/>
        <color theme="1"/>
        <rFont val="Aptos Narrow"/>
        <family val="2"/>
      </rPr>
      <t>bez cukru; opakowanie 300g; w opakowaniu 24 ciasteczka</t>
    </r>
    <r>
      <rPr>
        <b/>
        <sz val="10"/>
        <color theme="1"/>
        <rFont val="Aptos Narrow"/>
        <family val="2"/>
      </rPr>
      <t>;</t>
    </r>
    <r>
      <rPr>
        <sz val="10"/>
        <color theme="1"/>
        <rFont val="Aptos Narrow"/>
        <family val="2"/>
      </rPr>
      <t xml:space="preserve"> termin przydatności nie krótszy niż 6 miesięcy od daty dostawy</t>
    </r>
  </si>
  <si>
    <r>
      <t xml:space="preserve">Cukier puder – </t>
    </r>
    <r>
      <rPr>
        <sz val="10"/>
        <color theme="1"/>
        <rFont val="Aptos Narrow"/>
        <family val="2"/>
      </rPr>
      <t>opakowanie jednostkowe 0,5kg., termin przydatności nie krótszy niż 6 miesięcy od daty dostawy</t>
    </r>
  </si>
  <si>
    <r>
      <t xml:space="preserve">Cukier trzcinowy - </t>
    </r>
    <r>
      <rPr>
        <sz val="10"/>
        <color theme="1"/>
        <rFont val="Aptos Narrow"/>
        <family val="2"/>
      </rPr>
      <t>opakowanie jednostkowe: 1kg</t>
    </r>
    <r>
      <rPr>
        <b/>
        <sz val="10"/>
        <color theme="1"/>
        <rFont val="Aptos Narrow"/>
        <family val="2"/>
      </rPr>
      <t xml:space="preserve">; </t>
    </r>
    <r>
      <rPr>
        <sz val="10"/>
        <color theme="1"/>
        <rFont val="Aptos Narrow"/>
        <family val="2"/>
      </rPr>
      <t>termin przydatności nie krótszy niż 6 miesięcy od daty dostawy</t>
    </r>
  </si>
  <si>
    <r>
      <t xml:space="preserve">Cukier waniliowy </t>
    </r>
    <r>
      <rPr>
        <sz val="10"/>
        <color theme="1"/>
        <rFont val="Aptos Narrow"/>
        <family val="2"/>
      </rPr>
      <t>- opakowanie do 20g</t>
    </r>
    <r>
      <rPr>
        <b/>
        <sz val="10"/>
        <color theme="1"/>
        <rFont val="Aptos Narrow"/>
        <family val="2"/>
      </rPr>
      <t xml:space="preserve">; </t>
    </r>
    <r>
      <rPr>
        <sz val="10"/>
        <color theme="1"/>
        <rFont val="Aptos Narrow"/>
        <family val="2"/>
      </rPr>
      <t>termin przydatności nie krótszy niż 6 miesięcy od daty dosta</t>
    </r>
    <r>
      <rPr>
        <b/>
        <sz val="10"/>
        <color theme="1"/>
        <rFont val="Aptos Narrow"/>
        <family val="2"/>
      </rPr>
      <t>wy</t>
    </r>
  </si>
  <si>
    <r>
      <t xml:space="preserve">Dżem truskawkowy 100% - </t>
    </r>
    <r>
      <rPr>
        <sz val="10"/>
        <color theme="1"/>
        <rFont val="Aptos Narrow"/>
        <family val="2"/>
      </rPr>
      <t>produktów opak 220g - 280g.</t>
    </r>
    <r>
      <rPr>
        <b/>
        <sz val="10"/>
        <color theme="1"/>
        <rFont val="Aptos Narrow"/>
        <family val="2"/>
      </rPr>
      <t>;</t>
    </r>
    <r>
      <rPr>
        <sz val="10"/>
        <color theme="1"/>
        <rFont val="Aptos Narrow"/>
        <family val="2"/>
      </rPr>
      <t xml:space="preserve"> termin przydatności nie krótszy niż 6 miesięcy od daty dostawy</t>
    </r>
  </si>
  <si>
    <r>
      <t xml:space="preserve">Galaretka owocowa - </t>
    </r>
    <r>
      <rPr>
        <sz val="10"/>
        <color theme="1"/>
        <rFont val="Aptos Narrow"/>
        <family val="2"/>
      </rPr>
      <t>opakowanie 39 g, produkt sypki, termin przydatności nie krótszy niż 6 miesięcy od daty dostawy</t>
    </r>
  </si>
  <si>
    <r>
      <t xml:space="preserve">Herbata czarna ekspresowa- </t>
    </r>
    <r>
      <rPr>
        <sz val="10"/>
        <color theme="1"/>
        <rFont val="Aptos Narrow"/>
        <family val="2"/>
      </rPr>
      <t>po zaparzeniu esencjonalny napar, wyraźnie wyczuwalny smak, opakowanie jednostkowe zawierające nie mniej niż 100 saszetek, termin przydatności nie krótszy niż 6 miesięcy od daty dostawy</t>
    </r>
  </si>
  <si>
    <r>
      <t xml:space="preserve">Herbata miętowa, ziołowa – </t>
    </r>
    <r>
      <rPr>
        <sz val="10"/>
        <color theme="1"/>
        <rFont val="Aptos Narrow"/>
        <family val="2"/>
      </rPr>
      <t>torebki ekspresowe, opakowanie jednostkowe zawierające nie mniej niż 30 saszetek, termin przydatności nie krótszy niż 6 miesięcy od daty dostawy</t>
    </r>
  </si>
  <si>
    <r>
      <t xml:space="preserve">Herbata o smaku owocowym- ekspresowa - </t>
    </r>
    <r>
      <rPr>
        <sz val="10"/>
        <color theme="1"/>
        <rFont val="Aptos Narrow"/>
        <family val="2"/>
      </rPr>
      <t>po zaparzeniu esencjonalny napar, wyraźnie wyczuwalny smak owocowy, opakowanie- torebki najmniej 20 sztuk - termin przydatności nie krótszy niż 6 miesięcy od daty dostawy</t>
    </r>
  </si>
  <si>
    <r>
      <t xml:space="preserve">Kakao naturalne ciemne – </t>
    </r>
    <r>
      <rPr>
        <sz val="10"/>
        <color theme="1"/>
        <rFont val="Aptos Narrow"/>
        <family val="2"/>
      </rPr>
      <t>opakowanie 80 g</t>
    </r>
    <r>
      <rPr>
        <b/>
        <sz val="10"/>
        <color theme="1"/>
        <rFont val="Aptos Narrow"/>
        <family val="2"/>
      </rPr>
      <t xml:space="preserve">; </t>
    </r>
    <r>
      <rPr>
        <sz val="10"/>
        <color theme="1"/>
        <rFont val="Aptos Narrow"/>
        <family val="2"/>
      </rPr>
      <t>termin przydatności nie krótszy niż 6 miesięcy od daty dostawy</t>
    </r>
  </si>
  <si>
    <r>
      <t>Kasza bulgur -</t>
    </r>
    <r>
      <rPr>
        <sz val="10"/>
        <color theme="1"/>
        <rFont val="Aptos Narrow"/>
        <family val="2"/>
      </rPr>
      <t xml:space="preserve"> po ugotowaniu powinna być sypka i nie powinna się sklejać, w opakowaniach 1kg, termin przydatności nie krótszy niż 6 miesięcy od daty dostawy</t>
    </r>
  </si>
  <si>
    <r>
      <t>Kasza gryczana -</t>
    </r>
    <r>
      <rPr>
        <sz val="10"/>
        <color theme="1"/>
        <rFont val="Aptos Narrow"/>
        <family val="2"/>
      </rPr>
      <t xml:space="preserve"> po ugotowaniu powinna być sypka i nie powinna się sklejać, w opakowaniach 1kg, termin przydatności nie krótszy niż 6 miesięcy od daty dostawy</t>
    </r>
  </si>
  <si>
    <r>
      <t xml:space="preserve">Kasza jaglana – </t>
    </r>
    <r>
      <rPr>
        <sz val="10"/>
        <color rgb="FF000000"/>
        <rFont val="Aptos Narrow"/>
        <family val="2"/>
      </rPr>
      <t>produkt sypki, pakowany po 500g.</t>
    </r>
    <r>
      <rPr>
        <b/>
        <sz val="10"/>
        <color rgb="FF000000"/>
        <rFont val="Aptos Narrow"/>
        <family val="2"/>
      </rPr>
      <t xml:space="preserve">; </t>
    </r>
    <r>
      <rPr>
        <sz val="10"/>
        <color rgb="FF000000"/>
        <rFont val="Aptos Narrow"/>
        <family val="2"/>
      </rPr>
      <t>termin przydatności nie krótszy niż 6 miesięcy od daty dostawy</t>
    </r>
  </si>
  <si>
    <r>
      <t>Kasza jęczmienna -</t>
    </r>
    <r>
      <rPr>
        <sz val="10"/>
        <color theme="1"/>
        <rFont val="Aptos Narrow"/>
        <family val="2"/>
      </rPr>
      <t xml:space="preserve"> średnia i gruba, perłowa mazurska,</t>
    </r>
    <r>
      <rPr>
        <b/>
        <sz val="10"/>
        <color theme="1"/>
        <rFont val="Aptos Narrow"/>
        <family val="2"/>
      </rPr>
      <t xml:space="preserve"> </t>
    </r>
    <r>
      <rPr>
        <sz val="10"/>
        <color theme="1"/>
        <rFont val="Aptos Narrow"/>
        <family val="2"/>
      </rPr>
      <t>po ugotowaniu powinna być sypka i nie powinna się sklejać,</t>
    </r>
    <r>
      <rPr>
        <b/>
        <sz val="10"/>
        <color theme="1"/>
        <rFont val="Aptos Narrow"/>
        <family val="2"/>
      </rPr>
      <t xml:space="preserve"> </t>
    </r>
    <r>
      <rPr>
        <sz val="10"/>
        <color theme="1"/>
        <rFont val="Aptos Narrow"/>
        <family val="2"/>
      </rPr>
      <t>w opakowaniach 1kg, termin przydatności nie krótszy niż 6 miesięcy od daty dostawy</t>
    </r>
  </si>
  <si>
    <r>
      <t xml:space="preserve">Kasza kuskus – </t>
    </r>
    <r>
      <rPr>
        <sz val="10"/>
        <color theme="1"/>
        <rFont val="Aptos Narrow"/>
        <family val="2"/>
      </rPr>
      <t>produkt sypki, pakowany po 1 kg</t>
    </r>
    <r>
      <rPr>
        <b/>
        <sz val="10"/>
        <color theme="1"/>
        <rFont val="Aptos Narrow"/>
        <family val="2"/>
      </rPr>
      <t xml:space="preserve">; </t>
    </r>
    <r>
      <rPr>
        <sz val="10"/>
        <color theme="1"/>
        <rFont val="Aptos Narrow"/>
        <family val="2"/>
      </rPr>
      <t>termin przydatności nie krótszy niż 6 miesięcy od daty dostawy</t>
    </r>
  </si>
  <si>
    <r>
      <t>Kasza manna –</t>
    </r>
    <r>
      <rPr>
        <sz val="10"/>
        <color theme="1"/>
        <rFont val="Aptos Narrow"/>
        <family val="2"/>
      </rPr>
      <t xml:space="preserve"> produkt sypki, pakowany po 1kg</t>
    </r>
    <r>
      <rPr>
        <b/>
        <sz val="10"/>
        <color theme="1"/>
        <rFont val="Aptos Narrow"/>
        <family val="2"/>
      </rPr>
      <t xml:space="preserve">; </t>
    </r>
    <r>
      <rPr>
        <sz val="10"/>
        <color theme="1"/>
        <rFont val="Aptos Narrow"/>
        <family val="2"/>
      </rPr>
      <t>termin przydatności nie krótszy niż 6 miesięcy od daty dostawy</t>
    </r>
  </si>
  <si>
    <r>
      <t xml:space="preserve">Kasza pęczak – </t>
    </r>
    <r>
      <rPr>
        <sz val="10"/>
        <color theme="1"/>
        <rFont val="Aptos Narrow"/>
        <family val="2"/>
      </rPr>
      <t>produkt sypki, opakowanie 1kg, termin przydatności nie krótszy niż 6 miesięcy od daty dostawy</t>
    </r>
  </si>
  <si>
    <r>
      <t xml:space="preserve">Keczup – </t>
    </r>
    <r>
      <rPr>
        <sz val="10"/>
        <color theme="1"/>
        <rFont val="Aptos Narrow"/>
        <family val="2"/>
      </rPr>
      <t>bez konserwantów, zawartość pomidorów min. 193g na 100g. produktów, łagodny i ostry, opakowanie – butelka plastikowa poj. 480 g, termin przydatności nie krótszy niż 6 miesięcy od daty dostawy</t>
    </r>
  </si>
  <si>
    <r>
      <t xml:space="preserve">Koncentrat  - barszcz czerwony – </t>
    </r>
    <r>
      <rPr>
        <sz val="10"/>
        <color theme="1"/>
        <rFont val="Aptos Narrow"/>
        <family val="2"/>
      </rPr>
      <t>zawartość: zagęszczony sok</t>
    </r>
    <r>
      <rPr>
        <b/>
        <sz val="10"/>
        <color theme="1"/>
        <rFont val="Aptos Narrow"/>
        <family val="2"/>
      </rPr>
      <t xml:space="preserve"> </t>
    </r>
    <r>
      <rPr>
        <sz val="10"/>
        <color theme="1"/>
        <rFont val="Aptos Narrow"/>
        <family val="2"/>
      </rPr>
      <t>z buraków ćwikłowych (59,3) opakowanie jednostkowe: butelka szklana</t>
    </r>
    <r>
      <rPr>
        <b/>
        <sz val="10"/>
        <color theme="1"/>
        <rFont val="Aptos Narrow"/>
        <family val="2"/>
      </rPr>
      <t xml:space="preserve"> </t>
    </r>
    <r>
      <rPr>
        <sz val="10"/>
        <color theme="1"/>
        <rFont val="Aptos Narrow"/>
        <family val="2"/>
      </rPr>
      <t>o pojemności 330ml, termin przydatności nie krótszy niż 6 miesięcy od daty dostawy</t>
    </r>
  </si>
  <si>
    <r>
      <t xml:space="preserve">Koncentrat pomidorowy - </t>
    </r>
    <r>
      <rPr>
        <sz val="10"/>
        <color theme="1"/>
        <rFont val="Aptos Narrow"/>
        <family val="2"/>
      </rPr>
      <t>konsystencja stała w formie pasty, kolor czerwony, typu ,,złoty bażant”, opakowanie jednostkowe: puszka 850g, termin przydatności nie krótszy niż 6 miesięcy od daty dostawy</t>
    </r>
  </si>
  <si>
    <r>
      <t xml:space="preserve">Makaron drobny np. gwiazdeczki, muszelki małe, kuleczki, literki– </t>
    </r>
    <r>
      <rPr>
        <sz val="10"/>
        <color theme="1"/>
        <rFont val="Aptos Narrow"/>
        <family val="2"/>
      </rPr>
      <t>po ugotowaniu konsystencja stała nie powinien się sklejać, bez dodatków i ulepszaczy. Opakowanie jednostkowe 1kg-3 kg, termin przydatności nie krótszy niż 6 miesięcy od daty dostawy</t>
    </r>
  </si>
  <si>
    <r>
      <t xml:space="preserve">Makaron  kolanko ozdobne - </t>
    </r>
    <r>
      <rPr>
        <sz val="10"/>
        <color theme="1"/>
        <rFont val="Aptos Narrow"/>
        <family val="2"/>
      </rPr>
      <t>skład semolina 
z mąki amber durum 100%, po ugotowaniu konsystencja stała nie powinien się sklejać, bez dodatków i ulepszaczy, opakowania jednostkowe 1 kg.-3 kg.; termin przydatności nie krótszy niż 6 miesięcy od daty dostawy</t>
    </r>
  </si>
  <si>
    <r>
      <t>Makaron łazanki - s</t>
    </r>
    <r>
      <rPr>
        <sz val="10"/>
        <color theme="1"/>
        <rFont val="Aptos Narrow"/>
        <family val="2"/>
      </rPr>
      <t>kład semolina z mąki amber durum 100%, po ugotowaniu konsystencja stała nie powinien się sklejać, bez dodatków i ulepszaczy, opakowania jednostkowe 1kg.-3 kg, termin przydatności nie krótszy niż 6 miesięcy od daty dostawy</t>
    </r>
  </si>
  <si>
    <r>
      <t xml:space="preserve">Makaron nitki– </t>
    </r>
    <r>
      <rPr>
        <sz val="10"/>
        <color theme="1"/>
        <rFont val="Aptos Narrow"/>
        <family val="2"/>
      </rPr>
      <t>po ugotowaniu konsystencja stała nie powinien się sklejać, bez dodatków i ulepszaczy. Opakowanie jednostkowe 1kg-3 kg, termin przydatności nie krótszy niż 6 miesięcy od daty dostawy</t>
    </r>
  </si>
  <si>
    <r>
      <t>Makaron spaghetti - s</t>
    </r>
    <r>
      <rPr>
        <sz val="10"/>
        <color theme="1"/>
        <rFont val="Aptos Narrow"/>
        <family val="2"/>
      </rPr>
      <t>kład semolina z mąki amber durum 100%, po ugotowaniu konsystencja stała nie powinien się sklejać, bez dodatków i ulepszaczy, opakowania jednostkowe 1kg.-3kg, termin przydatności nie krótszy niż 6 miesięcy od daty dostawy</t>
    </r>
  </si>
  <si>
    <r>
      <t>Makaron świderki - s</t>
    </r>
    <r>
      <rPr>
        <sz val="10"/>
        <color theme="1"/>
        <rFont val="Aptos Narrow"/>
        <family val="2"/>
      </rPr>
      <t>kład semolina z mąki amber durum 100%, po ugotowaniu konsystencja stała nie powinien się sklejać, bez dodatków i ulepszaczy, opakowania jednostkowe 1kg.-3kg, termin przydatności nie krótszy niż 6 miesięcy od daty dostawy</t>
    </r>
  </si>
  <si>
    <r>
      <t>Makaron świderki pełne ziarno-</t>
    </r>
    <r>
      <rPr>
        <sz val="10"/>
        <color theme="1"/>
        <rFont val="Aptos Narrow"/>
        <family val="2"/>
      </rPr>
      <t xml:space="preserve"> skład semolina z mąki amber durum 100%, po ugotowaniu konsystencja stała nie powinien się sklejać, bez dodatków i ulepszaczy, opakowania jednostkowe 1kg.-3kg, termin przydatności nie krótszy niż 6 miesięcy od daty dostawy</t>
    </r>
  </si>
  <si>
    <r>
      <t xml:space="preserve">Mąka pszenna - </t>
    </r>
    <r>
      <rPr>
        <sz val="10"/>
        <color theme="1"/>
        <rFont val="Aptos Narrow"/>
        <family val="2"/>
      </rPr>
      <t>typ 500, typu Lubella, opakowanie jednostkowe 1kg., torebki papierowe, termin przydatności nie krótszy niż 6 miesięcy od daty dostawy</t>
    </r>
  </si>
  <si>
    <r>
      <t>Mąka ziemniaczana</t>
    </r>
    <r>
      <rPr>
        <sz val="10"/>
        <color theme="1"/>
        <rFont val="Aptos Narrow"/>
        <family val="2"/>
      </rPr>
      <t xml:space="preserve"> –  typu ,,Kupiec”, ,,Melvit” lub równorzędne, opakowania jednostkowe 1kg.</t>
    </r>
    <r>
      <rPr>
        <b/>
        <sz val="10"/>
        <color theme="1"/>
        <rFont val="Aptos Narrow"/>
        <family val="2"/>
      </rPr>
      <t xml:space="preserve">; </t>
    </r>
    <r>
      <rPr>
        <sz val="10"/>
        <color theme="1"/>
        <rFont val="Aptos Narrow"/>
        <family val="2"/>
      </rPr>
      <t>termin przydatności nie krótszy niż 6 miesięcy od daty dostawy</t>
    </r>
  </si>
  <si>
    <r>
      <rPr>
        <b/>
        <sz val="10"/>
        <color theme="1"/>
        <rFont val="Aptos Narrow"/>
        <family val="2"/>
      </rPr>
      <t>Miód-</t>
    </r>
    <r>
      <rPr>
        <sz val="10"/>
        <color theme="1"/>
        <rFont val="Aptos Narrow"/>
        <family val="2"/>
      </rPr>
      <t xml:space="preserve"> rodzaj pszczeli naturalny, wielokwiatowy, polski, opakowanie- słoik</t>
    </r>
    <r>
      <rPr>
        <b/>
        <sz val="10"/>
        <color theme="1"/>
        <rFont val="Aptos Narrow"/>
        <family val="2"/>
      </rPr>
      <t xml:space="preserve"> 1000g</t>
    </r>
    <r>
      <rPr>
        <sz val="10"/>
        <color theme="1"/>
        <rFont val="Aptos Narrow"/>
        <family val="2"/>
      </rPr>
      <t>, termin przydatności nie krótszy niż 6 miesięcy od daty dostawy</t>
    </r>
  </si>
  <si>
    <r>
      <t xml:space="preserve">Mus owocowy 100% bez dodatku cukru- </t>
    </r>
    <r>
      <rPr>
        <sz val="10"/>
        <color theme="1"/>
        <rFont val="Aptos Narrow"/>
        <family val="2"/>
      </rPr>
      <t>różne smaki, typu Kubuś. Opakowanie 100g,</t>
    </r>
    <r>
      <rPr>
        <b/>
        <sz val="10"/>
        <color theme="1"/>
        <rFont val="Aptos Narrow"/>
        <family val="2"/>
      </rPr>
      <t xml:space="preserve"> </t>
    </r>
    <r>
      <rPr>
        <sz val="10"/>
        <color theme="1"/>
        <rFont val="Aptos Narrow"/>
        <family val="2"/>
      </rPr>
      <t>do bezpośredniego podania, termin przydatności nie krótszy niż 6 miesięcy od daty dostawy</t>
    </r>
  </si>
  <si>
    <r>
      <rPr>
        <b/>
        <sz val="10"/>
        <color theme="1"/>
        <rFont val="Aptos Narrow"/>
        <family val="2"/>
      </rPr>
      <t>Mleko kokosowe -</t>
    </r>
    <r>
      <rPr>
        <sz val="10"/>
        <color theme="1"/>
        <rFont val="Aptos Narrow"/>
        <family val="2"/>
      </rPr>
      <t xml:space="preserve"> ekstrakt kokosowy 85%; wygląd i barwa jednolita, smak i zapach czysty bez obcych posmaków i zapachów, barwa jasnokremowa, konsystencja płynna. Karton 1 litr, termin przydatności nie krótszy niż 60 dni od daty dostawy.</t>
    </r>
  </si>
  <si>
    <r>
      <t xml:space="preserve">Ocet winny – </t>
    </r>
    <r>
      <rPr>
        <sz val="10"/>
        <color theme="1"/>
        <rFont val="Aptos Narrow"/>
        <family val="2"/>
      </rPr>
      <t>jabłkowy poj. 500 ml, termin przydatności nie krótszy niż 6 miesięcy od daty dostawy</t>
    </r>
  </si>
  <si>
    <r>
      <t xml:space="preserve">Olej uniwersalny - </t>
    </r>
    <r>
      <rPr>
        <sz val="10"/>
        <color theme="1"/>
        <rFont val="Aptos Narrow"/>
        <family val="2"/>
      </rPr>
      <t>rafinowany olej rzepakowy, z pierwszego tłoczenia, filtrowany na zimno, nadający się do smażenia i sałatek, typu ,,Kujawski” opakowania butelki plastikowe</t>
    </r>
    <r>
      <rPr>
        <b/>
        <sz val="10"/>
        <color theme="1"/>
        <rFont val="Aptos Narrow"/>
        <family val="2"/>
      </rPr>
      <t xml:space="preserve"> 1 l</t>
    </r>
    <r>
      <rPr>
        <sz val="10"/>
        <color theme="1"/>
        <rFont val="Aptos Narrow"/>
        <family val="2"/>
      </rPr>
      <t>, zawartość tłuszczu w 10g: kwasy tłuszczowe nasycone- 0,7g, kwasy tłuszczowe jednonienasycone 6,5g, kwasy wielonienasycone 2,8g, cholesterol 0mg, termin przydatności nie krótszy niż 6 miesięcy od daty dostawy</t>
    </r>
  </si>
  <si>
    <r>
      <t xml:space="preserve">Płatki kukurydziane CORN FLAKES </t>
    </r>
    <r>
      <rPr>
        <sz val="10"/>
        <color theme="1"/>
        <rFont val="Aptos Narrow"/>
        <family val="2"/>
      </rPr>
      <t>– opakowanie 1 kg</t>
    </r>
    <r>
      <rPr>
        <b/>
        <sz val="10"/>
        <color theme="1"/>
        <rFont val="Aptos Narrow"/>
        <family val="2"/>
      </rPr>
      <t xml:space="preserve">; </t>
    </r>
    <r>
      <rPr>
        <sz val="10"/>
        <color theme="1"/>
        <rFont val="Aptos Narrow"/>
        <family val="2"/>
      </rPr>
      <t>termin przydatności nie krótszy niż 6 miesięcy od daty dostawy</t>
    </r>
  </si>
  <si>
    <r>
      <t>Płatki ryżowe</t>
    </r>
    <r>
      <rPr>
        <sz val="10"/>
        <color theme="1"/>
        <rFont val="Aptos Narrow"/>
        <family val="2"/>
      </rPr>
      <t>– opakowanie 0,5 kg</t>
    </r>
    <r>
      <rPr>
        <b/>
        <sz val="10"/>
        <color theme="1"/>
        <rFont val="Aptos Narrow"/>
        <family val="2"/>
      </rPr>
      <t>;</t>
    </r>
    <r>
      <rPr>
        <sz val="10"/>
        <color theme="1"/>
        <rFont val="Aptos Narrow"/>
        <family val="2"/>
      </rPr>
      <t xml:space="preserve"> termin przydatności nie krótszy niż 6 miesięcy od daty dostawy</t>
    </r>
  </si>
  <si>
    <r>
      <t>Podpłomyki bez cukru</t>
    </r>
    <r>
      <rPr>
        <sz val="10"/>
        <color theme="1"/>
        <rFont val="Aptos Narrow"/>
        <family val="2"/>
      </rPr>
      <t xml:space="preserve"> – opakowanie 140 g. zawierające 16 sztuk wafli suchych z niską zawartością soli i bez oleju palmowego.</t>
    </r>
    <r>
      <rPr>
        <b/>
        <sz val="10"/>
        <color theme="1"/>
        <rFont val="Aptos Narrow"/>
        <family val="2"/>
      </rPr>
      <t>;</t>
    </r>
    <r>
      <rPr>
        <sz val="10"/>
        <color theme="1"/>
        <rFont val="Aptos Narrow"/>
        <family val="2"/>
      </rPr>
      <t xml:space="preserve"> termin przydatności nie krótszy niż 6 miesięcy od daty dostawy</t>
    </r>
  </si>
  <si>
    <r>
      <t xml:space="preserve">Pomidory krojone bez skóry- </t>
    </r>
    <r>
      <rPr>
        <sz val="10"/>
        <color theme="1"/>
        <rFont val="Aptos Narrow"/>
        <family val="2"/>
      </rPr>
      <t>65% pomidory bez skóry, zagęszczony sok pomidorowy, puszka ok. 2,5kg, termin przydatności nie krótszy niż 6 miesięcy od daty dostawy</t>
    </r>
  </si>
  <si>
    <r>
      <t xml:space="preserve">Proszek do pieczenia </t>
    </r>
    <r>
      <rPr>
        <sz val="10"/>
        <color theme="1"/>
        <rFont val="Aptos Narrow"/>
        <family val="2"/>
      </rPr>
      <t>– opakowanie 30 g</t>
    </r>
    <r>
      <rPr>
        <b/>
        <sz val="10"/>
        <color theme="1"/>
        <rFont val="Aptos Narrow"/>
        <family val="2"/>
      </rPr>
      <t xml:space="preserve">; </t>
    </r>
    <r>
      <rPr>
        <sz val="10"/>
        <color theme="1"/>
        <rFont val="Aptos Narrow"/>
        <family val="2"/>
      </rPr>
      <t>termin przydatności nie krótszy niż 6 miesięcy od daty dostawy</t>
    </r>
  </si>
  <si>
    <r>
      <t xml:space="preserve">Rodzynki - </t>
    </r>
    <r>
      <rPr>
        <sz val="10"/>
        <color theme="1"/>
        <rFont val="Aptos Narrow"/>
        <family val="2"/>
      </rPr>
      <t>opakowanie 1 kg. Nieuszkodzone, zdrowe, bez zanieczyszczeń - termin przydatności nie krótszy niż 6 miesięcy od daty dostawy</t>
    </r>
  </si>
  <si>
    <r>
      <t xml:space="preserve">Ryby </t>
    </r>
    <r>
      <rPr>
        <sz val="10"/>
        <color theme="1"/>
        <rFont val="Aptos Narrow"/>
        <family val="2"/>
      </rPr>
      <t>– tuńczyk w sosie własnym w puszce 170 g</t>
    </r>
    <r>
      <rPr>
        <b/>
        <sz val="10"/>
        <color theme="1"/>
        <rFont val="Aptos Narrow"/>
        <family val="2"/>
      </rPr>
      <t xml:space="preserve">; </t>
    </r>
    <r>
      <rPr>
        <sz val="10"/>
        <color theme="1"/>
        <rFont val="Aptos Narrow"/>
        <family val="2"/>
      </rPr>
      <t>termin przydatności nie krótszy niż 6 miesięcy od daty dostawy</t>
    </r>
  </si>
  <si>
    <r>
      <t>Ryż biały</t>
    </r>
    <r>
      <rPr>
        <sz val="10"/>
        <color theme="1"/>
        <rFont val="Aptos Narrow"/>
        <family val="2"/>
      </rPr>
      <t>- produkt sypki, ziarna nie uszkodzone zdrowe, bez zanieczyszczeń, pakowane hermetycznie. Typu Kupiec lub równoważne, w opakowaniach 1 kg-5 kg.</t>
    </r>
    <r>
      <rPr>
        <b/>
        <sz val="10"/>
        <color theme="1"/>
        <rFont val="Aptos Narrow"/>
        <family val="2"/>
      </rPr>
      <t xml:space="preserve">; </t>
    </r>
    <r>
      <rPr>
        <sz val="10"/>
        <color theme="1"/>
        <rFont val="Aptos Narrow"/>
        <family val="2"/>
      </rPr>
      <t>termin przydatności nie krótszy niż 6 miesięcy od daty dostawy</t>
    </r>
  </si>
  <si>
    <r>
      <t xml:space="preserve">Ryż paraboiled- </t>
    </r>
    <r>
      <rPr>
        <sz val="10"/>
        <color theme="1"/>
        <rFont val="Aptos Narrow"/>
        <family val="2"/>
      </rPr>
      <t>ziarno ryżu długie preparowane termicznie (100%), po ugotowaniu sypkie, lekkie, puszyste, niesklejone, ziarna powinny się rozdzielać, opakowania 1kg-5kg, termin przydatności nie krótszy niż 6 miesięcy od daty dostawy</t>
    </r>
  </si>
  <si>
    <r>
      <t xml:space="preserve">Ryż brązowy- </t>
    </r>
    <r>
      <rPr>
        <sz val="10"/>
        <color theme="1"/>
        <rFont val="Aptos Narrow"/>
        <family val="2"/>
      </rPr>
      <t>produkt sypki, ziarna nie uszkodzone zdrowe, bez zanieczyszczeń, pakowane hermetycznie. Typu Kupiec lub równoważne.</t>
    </r>
    <r>
      <rPr>
        <b/>
        <sz val="10"/>
        <color theme="1"/>
        <rFont val="Aptos Narrow"/>
        <family val="2"/>
      </rPr>
      <t xml:space="preserve">; </t>
    </r>
    <r>
      <rPr>
        <sz val="10"/>
        <color theme="1"/>
        <rFont val="Aptos Narrow"/>
        <family val="2"/>
      </rPr>
      <t>termin przydatności nie krótszy niż 6 miesięcy od daty dostawy</t>
    </r>
  </si>
  <si>
    <r>
      <t xml:space="preserve">Słonecznik łuskany - </t>
    </r>
    <r>
      <rPr>
        <sz val="10"/>
        <color theme="1"/>
        <rFont val="Aptos Narrow"/>
        <family val="2"/>
      </rPr>
      <t>opakowanie 1 kg. Nieuszkodzone, zdrowe, bez zanieczyszczeń - termin przydatności nie krótszy niż 6 miesięcy od daty dostawy</t>
    </r>
  </si>
  <si>
    <r>
      <t>Soczki jabłkowe, pomarańczowe (ze słomką, w kartoniku 200 ml) bez dodatku cukru - 100 % owoc;</t>
    </r>
    <r>
      <rPr>
        <sz val="10"/>
        <color theme="1"/>
        <rFont val="Aptos Narrow"/>
        <family val="2"/>
      </rPr>
      <t xml:space="preserve"> termin przydatności nie krótszy niż 6 miesięcy od daty dostawy</t>
    </r>
  </si>
  <si>
    <r>
      <t xml:space="preserve">Soczki jabłko marchew banan 300 ml bez dodatku cukru - 100 % owoc; </t>
    </r>
    <r>
      <rPr>
        <sz val="10"/>
        <color theme="1"/>
        <rFont val="Aptos Narrow"/>
        <family val="2"/>
      </rPr>
      <t>termin przydatności nie krótszy niż 6 miesięcy od daty dostawy</t>
    </r>
  </si>
  <si>
    <r>
      <t xml:space="preserve">Suchary bez cukru </t>
    </r>
    <r>
      <rPr>
        <sz val="10"/>
        <color theme="1"/>
        <rFont val="Aptos Narrow"/>
        <family val="2"/>
      </rPr>
      <t>– opakowanie 225 g</t>
    </r>
    <r>
      <rPr>
        <b/>
        <sz val="10"/>
        <color theme="1"/>
        <rFont val="Aptos Narrow"/>
        <family val="2"/>
      </rPr>
      <t xml:space="preserve">; </t>
    </r>
    <r>
      <rPr>
        <sz val="10"/>
        <color theme="1"/>
        <rFont val="Aptos Narrow"/>
        <family val="2"/>
      </rPr>
      <t>termin przydatności nie krótszy niż 6 miesięcy od daty dostawy</t>
    </r>
  </si>
  <si>
    <r>
      <t xml:space="preserve">Tapioka w granulkach </t>
    </r>
    <r>
      <rPr>
        <sz val="10"/>
        <color theme="1"/>
        <rFont val="Aptos Narrow"/>
        <family val="2"/>
      </rPr>
      <t>– opakowanie 500 g</t>
    </r>
    <r>
      <rPr>
        <b/>
        <sz val="10"/>
        <color theme="1"/>
        <rFont val="Aptos Narrow"/>
        <family val="2"/>
      </rPr>
      <t xml:space="preserve">; </t>
    </r>
    <r>
      <rPr>
        <sz val="10"/>
        <color theme="1"/>
        <rFont val="Aptos Narrow"/>
        <family val="2"/>
      </rPr>
      <t>termin przydatności nie krótszy niż 6 miesięcy od daty dostawy</t>
    </r>
  </si>
  <si>
    <r>
      <t xml:space="preserve">Żur – </t>
    </r>
    <r>
      <rPr>
        <sz val="10"/>
        <color theme="1"/>
        <rFont val="Aptos Narrow"/>
        <family val="2"/>
      </rPr>
      <t>skład: mąka żytnia typ-720, woda. Opakowanie butelka: pojemność  500ml, termin przydatności nie krótszy niż 2 miesiące od daty dostawy</t>
    </r>
  </si>
  <si>
    <r>
      <t xml:space="preserve">Bazylia – </t>
    </r>
    <r>
      <rPr>
        <sz val="10"/>
        <color theme="1"/>
        <rFont val="Aptos Narrow"/>
        <family val="2"/>
      </rPr>
      <t>sypka,</t>
    </r>
    <r>
      <rPr>
        <b/>
        <sz val="10"/>
        <color theme="1"/>
        <rFont val="Aptos Narrow"/>
        <family val="2"/>
      </rPr>
      <t xml:space="preserve"> </t>
    </r>
    <r>
      <rPr>
        <sz val="10"/>
        <color theme="1"/>
        <rFont val="Aptos Narrow"/>
        <family val="2"/>
      </rPr>
      <t>bez obcych zapachów, Opakowanie typu PET 500g, termin ważności min. 12 miesięcy</t>
    </r>
  </si>
  <si>
    <r>
      <t xml:space="preserve">Curry – </t>
    </r>
    <r>
      <rPr>
        <sz val="10"/>
        <color theme="1"/>
        <rFont val="Aptos Narrow"/>
        <family val="2"/>
      </rPr>
      <t>sypki,</t>
    </r>
    <r>
      <rPr>
        <b/>
        <sz val="10"/>
        <color theme="1"/>
        <rFont val="Aptos Narrow"/>
        <family val="2"/>
      </rPr>
      <t xml:space="preserve"> </t>
    </r>
    <r>
      <rPr>
        <sz val="10"/>
        <color theme="1"/>
        <rFont val="Aptos Narrow"/>
        <family val="2"/>
      </rPr>
      <t>bez obcych zapachów, Opakowanie typu PET 500g, termin ważności min. 12 miesięcy</t>
    </r>
  </si>
  <si>
    <r>
      <t xml:space="preserve">Czosnek granulowany- </t>
    </r>
    <r>
      <rPr>
        <sz val="10"/>
        <color theme="1"/>
        <rFont val="Aptos Narrow"/>
        <family val="2"/>
      </rPr>
      <t>charakterystyczny smak, swoisty zapach dla czosnku, konsystencja sypka bez dodatków soli/sodu, cukru i substancji słodzących, typu Prymat lub równoważny, Opakowanie typu PET 500 g, termin ważności min. 6 miesięcy</t>
    </r>
  </si>
  <si>
    <r>
      <t xml:space="preserve">Cynamon mielony – </t>
    </r>
    <r>
      <rPr>
        <sz val="10"/>
        <color theme="1"/>
        <rFont val="Aptos Narrow"/>
        <family val="2"/>
      </rPr>
      <t>sypki, bez obcych zapachów, Opakowanie typu PET 500g, termin ważności min. 12 miesięcy</t>
    </r>
  </si>
  <si>
    <r>
      <t xml:space="preserve">Kurkuma- </t>
    </r>
    <r>
      <rPr>
        <sz val="10"/>
        <color theme="1"/>
        <rFont val="Aptos Narrow"/>
        <family val="2"/>
      </rPr>
      <t>smak ostro-słodki w kolorze pomarańczowym, konsystencja sypka, bez obcych zapachów, Prymat lub równoważne., Opakowanie typu PET 500 g, termin ważności min. 12 miesięcy</t>
    </r>
  </si>
  <si>
    <r>
      <t xml:space="preserve">Liść laurowy - </t>
    </r>
    <r>
      <rPr>
        <sz val="10"/>
        <color theme="1"/>
        <rFont val="Aptos Narrow"/>
        <family val="2"/>
      </rPr>
      <t>bez obcych zapachów, typu ,,Prymat”, ,,Kamis” lub równoważny, opakowanie – plastikowe pudełko PET 500 g, termin ważności min. 6 miesięcy</t>
    </r>
  </si>
  <si>
    <r>
      <t xml:space="preserve">Lubczyk - </t>
    </r>
    <r>
      <rPr>
        <sz val="10"/>
        <color theme="1"/>
        <rFont val="Aptos Narrow"/>
        <family val="2"/>
      </rPr>
      <t>aromatyczny, gorzki smak, typu ,,Prymat”, ,,Kamis” lub równoważny, opakowanie – plastikowe wiaderko 500 g, termin ważności min. 6 miesięcy</t>
    </r>
  </si>
  <si>
    <r>
      <t xml:space="preserve">Majeranek - </t>
    </r>
    <r>
      <rPr>
        <sz val="10"/>
        <color theme="1"/>
        <rFont val="Aptos Narrow"/>
        <family val="2"/>
      </rPr>
      <t>aromatyczny</t>
    </r>
    <r>
      <rPr>
        <b/>
        <sz val="10"/>
        <color theme="1"/>
        <rFont val="Aptos Narrow"/>
        <family val="2"/>
      </rPr>
      <t xml:space="preserve">, </t>
    </r>
    <r>
      <rPr>
        <sz val="10"/>
        <color theme="1"/>
        <rFont val="Aptos Narrow"/>
        <family val="2"/>
      </rPr>
      <t>gorzki smak, typu ,,Prymat”, ,,Kamis” lub równoważny, opakowanie – plastikowe wiaderko 500 g, termin ważności min. 6 miesięcy</t>
    </r>
  </si>
  <si>
    <r>
      <t xml:space="preserve">Oregano – </t>
    </r>
    <r>
      <rPr>
        <sz val="10"/>
        <color theme="1"/>
        <rFont val="Aptos Narrow"/>
        <family val="2"/>
      </rPr>
      <t>sypki,</t>
    </r>
    <r>
      <rPr>
        <b/>
        <sz val="10"/>
        <color theme="1"/>
        <rFont val="Aptos Narrow"/>
        <family val="2"/>
      </rPr>
      <t xml:space="preserve"> </t>
    </r>
    <r>
      <rPr>
        <sz val="10"/>
        <color theme="1"/>
        <rFont val="Aptos Narrow"/>
        <family val="2"/>
      </rPr>
      <t>bez obcych zapachów, Opakowanie typu PET 500 g, termin ważności min. 12 miesięcy</t>
    </r>
  </si>
  <si>
    <r>
      <t xml:space="preserve">Papryka słodka w proszku – </t>
    </r>
    <r>
      <rPr>
        <sz val="10"/>
        <color theme="1"/>
        <rFont val="Aptos Narrow"/>
        <family val="2"/>
      </rPr>
      <t>smak słodki, kolor czerwony, konsystencja sypka, zapach swoisty dla papryki, Opakowanie typu PET 500 g, termin ważności min. 6 miesięcy</t>
    </r>
  </si>
  <si>
    <r>
      <t xml:space="preserve">Papryka ostra w proszku – </t>
    </r>
    <r>
      <rPr>
        <sz val="10"/>
        <color theme="1"/>
        <rFont val="Aptos Narrow"/>
        <family val="2"/>
      </rPr>
      <t>smak ostry, kolor czerwony, konsystencja sypka, zapach swoisty dla papryki, Opakowanie typu PET 500 g, termin ważności min. 6 miesięcy</t>
    </r>
  </si>
  <si>
    <r>
      <t xml:space="preserve">Pieprz cytrynowy mielony – </t>
    </r>
    <r>
      <rPr>
        <sz val="10"/>
        <color theme="1"/>
        <rFont val="Aptos Narrow"/>
        <family val="2"/>
      </rPr>
      <t>wyrazisty, ostry aromat i smak, Opakowanie typu PET 500 g, termin ważności min. 12 miesięcy</t>
    </r>
  </si>
  <si>
    <r>
      <t xml:space="preserve">Pieprz naturalny mielony – </t>
    </r>
    <r>
      <rPr>
        <sz val="10"/>
        <color theme="1"/>
        <rFont val="Aptos Narrow"/>
        <family val="2"/>
      </rPr>
      <t>wyrazisty, ostry aromat i piekący smak, Opakowanie typu PET 500 g, termin ważności min. 6 miesięcy</t>
    </r>
  </si>
  <si>
    <r>
      <t xml:space="preserve">Przyprawa do kurczaka - </t>
    </r>
    <r>
      <rPr>
        <sz val="10"/>
        <color theme="1"/>
        <rFont val="Aptos Narrow"/>
        <family val="2"/>
      </rPr>
      <t>typu ,,Prymat” ,,Kamis” lub równoważne,  bez glutaminianu sodu – linia szkolna, Opakowanie typu PET 500 g, termin ważności min. 6 miesięcy</t>
    </r>
  </si>
  <si>
    <r>
      <t xml:space="preserve">Przyprawa do mięs - </t>
    </r>
    <r>
      <rPr>
        <sz val="10"/>
        <color theme="1"/>
        <rFont val="Aptos Narrow"/>
        <family val="2"/>
      </rPr>
      <t>typu ,,Prymat” ,,Kamis” lub równoważne,  bez glutaminianu sodu – linia szkolna, Opakowanie typu PET 500 g, termin ważności min. 6 miesięcy</t>
    </r>
  </si>
  <si>
    <r>
      <t xml:space="preserve">Przyprawa w płynie do zup i potraw – </t>
    </r>
    <r>
      <rPr>
        <sz val="10"/>
        <color theme="1"/>
        <rFont val="Aptos Narrow"/>
        <family val="2"/>
      </rPr>
      <t>nie zawierająca soli i glutaminianu sodu, linia szkolna, Opakowanie typu PET 1 litrów, termin ważności min. 6 miesięcy</t>
    </r>
  </si>
  <si>
    <r>
      <t xml:space="preserve">Przyprawa warzywna – </t>
    </r>
    <r>
      <rPr>
        <sz val="10"/>
        <color theme="1"/>
        <rFont val="Aptos Narrow"/>
        <family val="2"/>
      </rPr>
      <t>nie zawierająca soli i glutaminianu sodu, mieszanka sypka, linia szkolna, Opakowanie – plastikowe wiaderko 3 kg, termin ważności min. 6 miesięcy</t>
    </r>
  </si>
  <si>
    <r>
      <t xml:space="preserve">Sól – </t>
    </r>
    <r>
      <rPr>
        <sz val="10"/>
        <color theme="1"/>
        <rFont val="Aptos Narrow"/>
        <family val="2"/>
      </rPr>
      <t>sodowo – jodowa, ważona, spożywcza – linia szkolna o obniżonej zawartości sodu, termin ważności min. 6 miesięcy, opak. 1 kg</t>
    </r>
  </si>
  <si>
    <r>
      <t>Ziele angielskie –</t>
    </r>
    <r>
      <rPr>
        <sz val="10"/>
        <color theme="1"/>
        <rFont val="Aptos Narrow"/>
        <family val="2"/>
      </rPr>
      <t xml:space="preserve"> silny zapach, gorzki korzenny smak typu ,,Prymat”, ,,Kamis”,  Opakowanie typu PET 500 g, termin ważności min. 6 miesięcy</t>
    </r>
  </si>
  <si>
    <r>
      <t xml:space="preserve">Filet z dorsza świeży bez skóry– </t>
    </r>
    <r>
      <rPr>
        <sz val="10"/>
        <color theme="1"/>
        <rFont val="Aptos Narrow"/>
        <family val="2"/>
      </rPr>
      <t>klasa I, całe filety, smak i zapach: charakterystyczny dla danego asortymentu, niedopuszczalny jest smak i zapach świadczący o nieświeżości lub inny obcy. Termin przydatności do spożycia min. 3 dni od dostawy. Pakowana w pudełko polistyrenowe, obłożona lodem, oznakowanie powinno zawierać: nazwę dostawcy – producenta, adres, nazwę produktu, masę netto produktu, datę – termin produkcji i przydatności do spożycia, warunki przechowywania</t>
    </r>
  </si>
  <si>
    <r>
      <t xml:space="preserve">Filet z łososia świeży bez skóry– </t>
    </r>
    <r>
      <rPr>
        <sz val="10"/>
        <color theme="1"/>
        <rFont val="Aptos Narrow"/>
        <family val="2"/>
      </rPr>
      <t>klasa I, całe filety, smak i zapach: charakterystyczny dla danego asortymentu, niedopuszczalny jest smak i zapach świadczący o nieświeżości lub inny obcy. Termin przydatności do spożycia min. 3 dni od dostawy. Pakowana w pudełko polistyrenowe, obłożona lodem, oznakowanie powinno zawierać: nazwę dostawcy – producenta, adres, nazwę produktu, masę netto produktu, datę – termin produkcji i przydatności do spożycia, warunki przechowywania</t>
    </r>
  </si>
  <si>
    <r>
      <t xml:space="preserve">Naleśniki z białym serem - </t>
    </r>
    <r>
      <rPr>
        <sz val="10"/>
        <color theme="1"/>
        <rFont val="Aptos Narrow"/>
        <family val="2"/>
      </rPr>
      <t>świeże</t>
    </r>
    <r>
      <rPr>
        <b/>
        <sz val="10"/>
        <color theme="1"/>
        <rFont val="Aptos Narrow"/>
        <family val="2"/>
      </rPr>
      <t xml:space="preserve">, </t>
    </r>
    <r>
      <rPr>
        <sz val="10"/>
        <color theme="1"/>
        <rFont val="Aptos Narrow"/>
        <family val="2"/>
      </rPr>
      <t>niemrożone, równej wielkości, 100g</t>
    </r>
    <r>
      <rPr>
        <b/>
        <sz val="10"/>
        <color theme="1"/>
        <rFont val="Aptos Narrow"/>
        <family val="2"/>
      </rPr>
      <t xml:space="preserve"> -</t>
    </r>
    <r>
      <rPr>
        <sz val="10"/>
        <color theme="1"/>
        <rFont val="Aptos Narrow"/>
        <family val="2"/>
      </rPr>
      <t xml:space="preserve">120g/ 1 szt. całe, nieuszkodzone,  z twarogiem , zwijane w rulon. Termin ważności nie krótszy niż 3 dni od daty dostawy.  </t>
    </r>
    <r>
      <rPr>
        <sz val="10"/>
        <color rgb="FF000000"/>
        <rFont val="Aptos Narrow"/>
        <family val="2"/>
      </rPr>
      <t>Pakowane próżniowo 1kg.</t>
    </r>
  </si>
  <si>
    <r>
      <t xml:space="preserve">Kluski leniwe - - </t>
    </r>
    <r>
      <rPr>
        <sz val="10"/>
        <color theme="1"/>
        <rFont val="Aptos Narrow"/>
        <family val="2"/>
      </rPr>
      <t>świeże</t>
    </r>
    <r>
      <rPr>
        <b/>
        <sz val="10"/>
        <color theme="1"/>
        <rFont val="Aptos Narrow"/>
        <family val="2"/>
      </rPr>
      <t xml:space="preserve">, </t>
    </r>
    <r>
      <rPr>
        <sz val="10"/>
        <color theme="1"/>
        <rFont val="Aptos Narrow"/>
        <family val="2"/>
      </rPr>
      <t xml:space="preserve">niemrożone, równej wielkości, </t>
    </r>
    <r>
      <rPr>
        <sz val="10"/>
        <color rgb="FF000000"/>
        <rFont val="Aptos Narrow"/>
        <family val="2"/>
      </rPr>
      <t xml:space="preserve">skład: twaróg , jajka, mąka, masło. barwa: charakterystyczna dla danego wyrobu. </t>
    </r>
    <r>
      <rPr>
        <sz val="10"/>
        <color theme="1"/>
        <rFont val="Aptos Narrow"/>
        <family val="2"/>
      </rPr>
      <t xml:space="preserve">Termin ważności nie krótszy niż 3 dni od daty dostawy. </t>
    </r>
    <r>
      <rPr>
        <sz val="10"/>
        <color rgb="FF000000"/>
        <rFont val="Aptos Narrow"/>
        <family val="2"/>
      </rPr>
      <t>Pakowane próżniowo 1kg.</t>
    </r>
  </si>
  <si>
    <r>
      <t xml:space="preserve">Placki ziemniaczane – </t>
    </r>
    <r>
      <rPr>
        <sz val="10"/>
        <color theme="1"/>
        <rFont val="Aptos Narrow"/>
        <family val="2"/>
      </rPr>
      <t>świeże, równej wielkości,</t>
    </r>
    <r>
      <rPr>
        <b/>
        <sz val="10"/>
        <color theme="1"/>
        <rFont val="Aptos Narrow"/>
        <family val="2"/>
      </rPr>
      <t xml:space="preserve"> </t>
    </r>
    <r>
      <rPr>
        <sz val="10"/>
        <color theme="1"/>
        <rFont val="Aptos Narrow"/>
        <family val="2"/>
      </rPr>
      <t xml:space="preserve">skład: ziemniaki, mąka pszenna, jaja, sól, pieprz. Termin ważności nie krótszy niż 3 dni od daty dostawy. </t>
    </r>
    <r>
      <rPr>
        <sz val="10"/>
        <color rgb="FF000000"/>
        <rFont val="Aptos Narrow"/>
        <family val="2"/>
      </rPr>
      <t>Pakowane próżniowo 1kg.</t>
    </r>
  </si>
  <si>
    <r>
      <t xml:space="preserve">Pierogi z mięsem – </t>
    </r>
    <r>
      <rPr>
        <sz val="10"/>
        <color theme="1"/>
        <rFont val="Aptos Narrow"/>
        <family val="2"/>
      </rPr>
      <t>świeże, niemrożone, równej wielkości,</t>
    </r>
    <r>
      <rPr>
        <b/>
        <sz val="10"/>
        <color theme="1"/>
        <rFont val="Aptos Narrow"/>
        <family val="2"/>
      </rPr>
      <t xml:space="preserve"> </t>
    </r>
    <r>
      <rPr>
        <sz val="10"/>
        <color theme="1"/>
        <rFont val="Aptos Narrow"/>
        <family val="2"/>
      </rPr>
      <t>skład: mąka pszenna, mięso wołowe</t>
    </r>
    <r>
      <rPr>
        <b/>
        <sz val="10"/>
        <color theme="1"/>
        <rFont val="Aptos Narrow"/>
        <family val="2"/>
      </rPr>
      <t xml:space="preserve"> </t>
    </r>
    <r>
      <rPr>
        <sz val="10"/>
        <color theme="1"/>
        <rFont val="Aptos Narrow"/>
        <family val="2"/>
      </rPr>
      <t>i wieprzowe, cebula, jaja, olej roślinny, sól, pieprz. Zawartość farszu wołowina nie mniej niż 40%, wieprzowina nie mniej 20%. Termin ważności nie krótszy niż 3 dni od daty dostawy. Pakowane próżniowo od 1kg-2kg</t>
    </r>
  </si>
  <si>
    <r>
      <t>Jaja kurze – </t>
    </r>
    <r>
      <rPr>
        <sz val="10"/>
        <color theme="1"/>
        <rFont val="Aptos Narrow"/>
        <family val="2"/>
      </rPr>
      <t>zgodne z klasą I A,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 termin przydatności nie krótszy niż 21 dni od daty dostawy.</t>
    </r>
  </si>
  <si>
    <r>
      <t>Jogurt naturalny typu greckiego (gęsty)</t>
    </r>
    <r>
      <rPr>
        <sz val="10"/>
        <color theme="1"/>
        <rFont val="Aptos Narrow"/>
        <family val="2"/>
      </rPr>
      <t>- zawierający nie więcej niż 10g cukru na 100g/ml produktu, bez oleju palmowego; zawierający nie więcej niż 10g tłuszczu na 100g/ml produktu. Opakowanie jednostkowe 400ml, termin przydatności nie krótszy niż 21 dni od daty dostawy.</t>
    </r>
  </si>
  <si>
    <r>
      <t xml:space="preserve">Jogurt naturalny typu greckiego- </t>
    </r>
    <r>
      <rPr>
        <sz val="10"/>
        <color theme="1"/>
        <rFont val="Aptos Narrow"/>
        <family val="2"/>
      </rPr>
      <t>zawierający nie więcej niż 10g cukru na 100g/ml produktu, oraz zawierający nie więcej niż 10g tłuszczu na 100g/ml produktu. Opakowanie 5 kg, termin przydatności nie krótszy niż 21 dni od daty dostawy.</t>
    </r>
  </si>
  <si>
    <r>
      <t xml:space="preserve">Jogurt owocowy pitny, różne smaki - </t>
    </r>
    <r>
      <rPr>
        <sz val="10"/>
        <color theme="1"/>
        <rFont val="Aptos Narrow"/>
        <family val="2"/>
      </rPr>
      <t>bez dodatku żelatyny wieprzowej i cukru, smak: łagodny, czysty, charakterystyczny dla wybranego dodatku, bez obcych posmaków, zapach: czysty, łagodny, z charakterystycznym zapachem dodatku, konsystencja: jednolita, gęsta z widocznymi kawałkami dodatków, barwa: jednolita w swojej masie z widocznymi kawałkami dodatku, różne smaki, w plastikowej buteleczce o pojemności 230-250 ml., termin przydatności nie krótszy niż 21 dni od daty dostawy.</t>
    </r>
  </si>
  <si>
    <r>
      <t xml:space="preserve">Masło extra 82% - </t>
    </r>
    <r>
      <rPr>
        <sz val="10"/>
        <color theme="1"/>
        <rFont val="Aptos Narrow"/>
        <family val="2"/>
      </rPr>
      <t>niesolone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 do 250 g, producent: Trzebownisko, Jasienica Rosielna lub równoważne, termin przydatności nie krótszy niż 21 dni od daty dostawy.</t>
    </r>
  </si>
  <si>
    <r>
      <t xml:space="preserve">Mleko UHT 3,2% karton - </t>
    </r>
    <r>
      <rPr>
        <sz val="10"/>
        <color theme="1"/>
        <rFont val="Aptos Narrow"/>
        <family val="2"/>
      </rPr>
      <t>wygląd i barwa jednolita, smak i zapach czysty bez obcych posmaków i zapachów, barwa jasnokremowa, konsystencja płynna. Mleko normalizowane, pasteryzowane, zawartość białka 3 %, opakowanie bezpośrednie: karton 1000 ml, termin przydatności nie krótszy niż 90 dni od daty dostawy.</t>
    </r>
  </si>
  <si>
    <r>
      <t>Ser biały półtłusty</t>
    </r>
    <r>
      <rPr>
        <sz val="10"/>
        <color theme="1"/>
        <rFont val="Aptos Narrow"/>
        <family val="2"/>
      </rPr>
      <t xml:space="preserve"> - smak: czysty, łagodny, lekko kwaśny, posmak pasteryzacji, zapach: pasteryzacji, bez obcych zapachów, konsystencja: jednolita, zwarta, bez grudek, lekko luźna, barwa: biała do lekko kremowej, jednolita w całej masie, termin przydatności nie krótszy niż 21 dni od daty dostawy, opakowanie: kostka 200g.</t>
    </r>
  </si>
  <si>
    <r>
      <t>Ser żółty- Salami</t>
    </r>
    <r>
      <rPr>
        <sz val="10"/>
        <color theme="1"/>
        <rFont val="Aptos Narrow"/>
        <family val="2"/>
      </rPr>
      <t>- pełnotłusty, smak łagodny, zapach: mlekowy, bez obcych zapachów, aromatyczny, konsystencja: jednolita, zwarta, miąższ elastyczny, barwa jednolita w całej masie,wblokach0,5–3,0kg.</t>
    </r>
  </si>
  <si>
    <r>
      <t xml:space="preserve">Serek mascarpone </t>
    </r>
    <r>
      <rPr>
        <sz val="10"/>
        <color theme="1"/>
        <rFont val="Aptos Narrow"/>
        <family val="2"/>
      </rPr>
      <t>w opakowaniach 250 g</t>
    </r>
  </si>
  <si>
    <r>
      <t>Serek kanapkowy typu Almette lub równoważny</t>
    </r>
    <r>
      <rPr>
        <sz val="10"/>
        <color theme="1"/>
        <rFont val="Aptos Narrow"/>
        <family val="2"/>
      </rPr>
      <t xml:space="preserve"> w op. 150 g o smaku śmietankowym</t>
    </r>
  </si>
  <si>
    <r>
      <t xml:space="preserve">Śmietana 36% - </t>
    </r>
    <r>
      <rPr>
        <sz val="10"/>
        <color theme="1"/>
        <rFont val="Aptos Narrow"/>
        <family val="2"/>
      </rPr>
      <t xml:space="preserve"> UHT, smak słodki kremowy, zapach czysty bez obcych zapachów, produkt o jednolitej kremowej konsystencji, barwa biała z odcieniem jasnokremowym, typu ,,Łaciata”, opakowanie jednostkowe 1L., termin przydatności nie krótszy niż 21 dni od daty dostawy.</t>
    </r>
  </si>
  <si>
    <r>
      <t xml:space="preserve">Śmietana do zup i sosów </t>
    </r>
    <r>
      <rPr>
        <sz val="10"/>
        <color theme="1"/>
        <rFont val="Aptos Narrow"/>
        <family val="2"/>
      </rPr>
      <t>-</t>
    </r>
    <r>
      <rPr>
        <b/>
        <sz val="10"/>
        <color theme="1"/>
        <rFont val="Aptos Narrow"/>
        <family val="2"/>
      </rPr>
      <t xml:space="preserve"> </t>
    </r>
    <r>
      <rPr>
        <sz val="10"/>
        <color theme="1"/>
        <rFont val="Aptos Narrow"/>
        <family val="2"/>
      </rPr>
      <t>18%, UHT, zapach: czysty, bez obcych zapachów, produkt o jednolitej, gęstej, kremowej konsystencji, dopuszcza się lekki podstój tłuszczu, barwa jednolita, biała z odcieniem jasnokremowym do kremowego, termin przydatności nie krótszy niż 14 dni od daty dostawy, opakowanie jednostkowe 500 ml, opakowanie: kartonik, producent: Trzebownisko, Jasienica Rosielna lub równoważne, termin przydatności nie krótszy niż 21 dni od daty dostawy.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</si>
</sst>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9" x14ac:knownFonts="1">
    <font>
      <sz val="10"/>
      <color theme="1"/>
      <name val="Calibri"/>
      <family val="2"/>
      <charset val="238"/>
      <scheme val="minor"/>
    </font>
    <font>
      <sz val="11"/>
      <color theme="1"/>
      <name val="Calibri"/>
      <family val="2"/>
      <charset val="238"/>
      <scheme val="minor"/>
    </font>
    <font>
      <sz val="8"/>
      <name val="Calibri"/>
      <family val="2"/>
      <charset val="238"/>
      <scheme val="minor"/>
    </font>
    <font>
      <b/>
      <sz val="10"/>
      <color theme="1"/>
      <name val="Aptos Narrow"/>
    </font>
    <font>
      <sz val="10"/>
      <color theme="1"/>
      <name val="Aptos Narrow"/>
    </font>
    <font>
      <b/>
      <sz val="10"/>
      <color rgb="FF000000"/>
      <name val="Aptos Narrow"/>
    </font>
    <font>
      <sz val="10"/>
      <color rgb="FF000000"/>
      <name val="Aptos Narrow"/>
    </font>
    <font>
      <sz val="10"/>
      <name val="Aptos Narrow"/>
    </font>
    <font>
      <b/>
      <sz val="10"/>
      <name val="Aptos Narrow"/>
    </font>
    <font>
      <sz val="10"/>
      <color rgb="FFFF0000"/>
      <name val="Aptos Narrow"/>
    </font>
    <font>
      <sz val="10"/>
      <color theme="1"/>
      <name val="Calibri"/>
      <family val="2"/>
      <charset val="238"/>
      <scheme val="minor"/>
    </font>
    <font>
      <b/>
      <sz val="10"/>
      <color theme="1"/>
      <name val="Calibri"/>
      <family val="2"/>
      <charset val="238"/>
      <scheme val="minor"/>
    </font>
    <font>
      <sz val="10"/>
      <color theme="1"/>
      <name val="Aptos Narrow"/>
      <family val="2"/>
    </font>
    <font>
      <b/>
      <sz val="10"/>
      <color theme="1"/>
      <name val="Aptos Narrow"/>
      <family val="2"/>
    </font>
    <font>
      <b/>
      <sz val="10"/>
      <color rgb="FF000000"/>
      <name val="Aptos Narrow"/>
      <family val="2"/>
    </font>
    <font>
      <sz val="10"/>
      <color rgb="FF000000"/>
      <name val="Aptos Narrow"/>
      <family val="2"/>
    </font>
    <font>
      <sz val="10"/>
      <name val="Aptos Narrow"/>
      <family val="2"/>
    </font>
    <font>
      <b/>
      <sz val="10"/>
      <name val="Aptos Narrow"/>
      <family val="2"/>
    </font>
    <font>
      <sz val="11"/>
      <color theme="1"/>
      <name val="Calibri"/>
      <family val="2"/>
      <scheme val="minor"/>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10" fillId="0" borderId="0"/>
  </cellStyleXfs>
  <cellXfs count="108">
    <xf numFmtId="0" fontId="0" fillId="0" borderId="0" xfId="0"/>
    <xf numFmtId="0" fontId="4" fillId="0" borderId="0" xfId="0" applyFont="1"/>
    <xf numFmtId="0" fontId="4" fillId="0" borderId="0" xfId="0" applyFont="1" applyAlignment="1">
      <alignment vertical="center"/>
    </xf>
    <xf numFmtId="0" fontId="5" fillId="2" borderId="14" xfId="0" applyFont="1" applyFill="1" applyBorder="1" applyAlignment="1" applyProtection="1">
      <alignment horizontal="center" vertical="center" wrapText="1"/>
      <protection locked="0"/>
    </xf>
    <xf numFmtId="0" fontId="5" fillId="2" borderId="9" xfId="0" applyFont="1" applyFill="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164" fontId="5" fillId="2" borderId="9"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65" fontId="4" fillId="0" borderId="5" xfId="0" applyNumberFormat="1" applyFont="1" applyBorder="1" applyAlignment="1">
      <alignment horizontal="center" vertical="center" wrapText="1"/>
    </xf>
    <xf numFmtId="9" fontId="4" fillId="0" borderId="5" xfId="1" applyFont="1" applyBorder="1" applyAlignment="1">
      <alignment horizontal="center" vertical="center" wrapText="1"/>
    </xf>
    <xf numFmtId="165" fontId="4" fillId="0" borderId="5" xfId="0" applyNumberFormat="1" applyFont="1" applyBorder="1" applyAlignment="1">
      <alignment horizontal="right" vertical="center" wrapText="1"/>
    </xf>
    <xf numFmtId="165" fontId="4" fillId="0" borderId="18" xfId="0" applyNumberFormat="1" applyFont="1" applyBorder="1" applyAlignment="1">
      <alignment horizontal="center" vertical="center" wrapText="1"/>
    </xf>
    <xf numFmtId="9" fontId="4" fillId="0" borderId="18" xfId="1" applyFont="1" applyBorder="1" applyAlignment="1">
      <alignment horizontal="center" vertical="center" wrapText="1"/>
    </xf>
    <xf numFmtId="165" fontId="3" fillId="0" borderId="13" xfId="0" applyNumberFormat="1" applyFont="1" applyBorder="1" applyAlignment="1">
      <alignment vertical="center" wrapText="1"/>
    </xf>
    <xf numFmtId="0" fontId="4" fillId="0" borderId="0" xfId="0" applyFont="1" applyAlignment="1">
      <alignment horizontal="center" vertical="center"/>
    </xf>
    <xf numFmtId="0" fontId="4" fillId="0" borderId="0" xfId="0" applyFont="1" applyAlignment="1">
      <alignment wrapText="1"/>
    </xf>
    <xf numFmtId="164" fontId="4" fillId="0" borderId="0" xfId="0" applyNumberFormat="1" applyFont="1"/>
    <xf numFmtId="0" fontId="5" fillId="0" borderId="1" xfId="0" applyFont="1" applyBorder="1" applyAlignment="1">
      <alignment horizontal="left" vertical="center" wrapText="1"/>
    </xf>
    <xf numFmtId="49" fontId="4" fillId="0" borderId="0" xfId="0" applyNumberFormat="1" applyFont="1" applyAlignment="1">
      <alignment vertical="center" wrapText="1"/>
    </xf>
    <xf numFmtId="0" fontId="4" fillId="0" borderId="0" xfId="0" applyFont="1" applyAlignment="1">
      <alignment horizontal="center"/>
    </xf>
    <xf numFmtId="0" fontId="4" fillId="3" borderId="2" xfId="0" applyFont="1" applyFill="1" applyBorder="1" applyAlignment="1">
      <alignment horizontal="center" vertical="center"/>
    </xf>
    <xf numFmtId="0" fontId="4" fillId="0" borderId="1" xfId="0" applyFont="1" applyBorder="1" applyAlignment="1">
      <alignment vertical="center" wrapText="1"/>
    </xf>
    <xf numFmtId="0" fontId="4" fillId="3" borderId="0" xfId="0" applyFont="1" applyFill="1"/>
    <xf numFmtId="0" fontId="3" fillId="0" borderId="1" xfId="0" applyFont="1" applyBorder="1" applyAlignment="1">
      <alignment vertical="center" wrapText="1"/>
    </xf>
    <xf numFmtId="0" fontId="5" fillId="0" borderId="1" xfId="0" applyFont="1" applyBorder="1" applyAlignment="1">
      <alignment vertical="center" wrapText="1"/>
    </xf>
    <xf numFmtId="0" fontId="5" fillId="0" borderId="0" xfId="0" applyFont="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horizontal="justify"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0" fillId="3" borderId="20" xfId="0" applyFill="1" applyBorder="1" applyAlignment="1">
      <alignment horizontal="center" vertical="center" wrapText="1"/>
    </xf>
    <xf numFmtId="0" fontId="0" fillId="3" borderId="15" xfId="0"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11" xfId="0" applyFont="1" applyFill="1" applyBorder="1" applyAlignment="1">
      <alignment horizontal="center" vertical="center"/>
    </xf>
    <xf numFmtId="0" fontId="12" fillId="0" borderId="1" xfId="0" applyFont="1" applyBorder="1" applyAlignment="1">
      <alignment horizontal="center" vertical="center" wrapText="1"/>
    </xf>
    <xf numFmtId="0" fontId="0" fillId="3" borderId="4" xfId="0" applyFill="1" applyBorder="1" applyAlignment="1">
      <alignment horizontal="center" vertical="center" wrapText="1"/>
    </xf>
    <xf numFmtId="0" fontId="12" fillId="0" borderId="5" xfId="0" applyFont="1" applyBorder="1" applyAlignment="1">
      <alignment horizontal="left" vertical="center" wrapText="1"/>
    </xf>
    <xf numFmtId="0" fontId="12" fillId="0" borderId="1" xfId="0" applyFont="1" applyBorder="1" applyAlignment="1">
      <alignment vertical="center" wrapText="1"/>
    </xf>
    <xf numFmtId="0" fontId="0" fillId="3" borderId="21" xfId="0" applyFill="1" applyBorder="1" applyAlignment="1">
      <alignment horizontal="center" vertical="center" wrapText="1"/>
    </xf>
    <xf numFmtId="0" fontId="16" fillId="3" borderId="1" xfId="0" applyFont="1" applyFill="1" applyBorder="1" applyAlignment="1">
      <alignment horizontal="center" vertical="center"/>
    </xf>
    <xf numFmtId="0" fontId="16" fillId="3" borderId="11" xfId="0" applyFont="1" applyFill="1" applyBorder="1" applyAlignment="1">
      <alignment horizontal="center" vertical="center"/>
    </xf>
    <xf numFmtId="0" fontId="13" fillId="0" borderId="5" xfId="0" applyFont="1" applyBorder="1" applyAlignment="1">
      <alignment horizontal="left" vertical="center" wrapText="1"/>
    </xf>
    <xf numFmtId="0" fontId="13" fillId="0" borderId="11" xfId="0" applyFont="1" applyBorder="1" applyAlignment="1">
      <alignment horizontal="left" vertical="center" wrapText="1"/>
    </xf>
    <xf numFmtId="0" fontId="12" fillId="3" borderId="15" xfId="2" applyFont="1" applyFill="1" applyBorder="1" applyAlignment="1">
      <alignment horizontal="center" vertical="center" wrapText="1"/>
    </xf>
    <xf numFmtId="0" fontId="12" fillId="3" borderId="11" xfId="2" applyFont="1" applyFill="1" applyBorder="1" applyAlignment="1">
      <alignment horizontal="center" vertical="center"/>
    </xf>
    <xf numFmtId="0" fontId="13" fillId="0" borderId="1" xfId="0" applyFont="1" applyBorder="1" applyAlignment="1">
      <alignment horizontal="center" vertical="center"/>
    </xf>
    <xf numFmtId="0" fontId="17" fillId="0" borderId="1" xfId="0" applyFont="1" applyBorder="1" applyAlignment="1">
      <alignment horizontal="left" vertical="center" wrapText="1"/>
    </xf>
    <xf numFmtId="0" fontId="13" fillId="0" borderId="22" xfId="0" applyFont="1" applyBorder="1" applyAlignment="1">
      <alignment horizontal="justify" vertical="center" wrapText="1"/>
    </xf>
    <xf numFmtId="0" fontId="13" fillId="0" borderId="22" xfId="0" applyFont="1" applyBorder="1" applyAlignment="1">
      <alignment horizontal="left" vertical="center" wrapText="1"/>
    </xf>
    <xf numFmtId="164" fontId="12" fillId="3" borderId="20" xfId="0" applyNumberFormat="1" applyFont="1" applyFill="1" applyBorder="1" applyAlignment="1">
      <alignment horizontal="center" vertical="center"/>
    </xf>
    <xf numFmtId="164" fontId="12" fillId="3" borderId="20" xfId="0" applyNumberFormat="1" applyFont="1" applyFill="1" applyBorder="1" applyAlignment="1">
      <alignment horizontal="center" vertical="center" wrapText="1"/>
    </xf>
    <xf numFmtId="164" fontId="12" fillId="3" borderId="15" xfId="0" applyNumberFormat="1" applyFont="1" applyFill="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 fillId="0" borderId="0" xfId="0" applyFont="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left" wrapText="1"/>
    </xf>
    <xf numFmtId="0" fontId="4" fillId="0" borderId="7" xfId="0" applyFont="1" applyBorder="1" applyAlignment="1">
      <alignment horizontal="left" vertical="center"/>
    </xf>
    <xf numFmtId="0" fontId="4" fillId="0" borderId="0" xfId="0" applyFont="1" applyAlignment="1">
      <alignment horizontal="left"/>
    </xf>
    <xf numFmtId="0" fontId="7" fillId="0" borderId="0" xfId="0" applyFont="1" applyAlignment="1">
      <alignment horizontal="left" wrapText="1"/>
    </xf>
    <xf numFmtId="0" fontId="4" fillId="0" borderId="1" xfId="0" applyFont="1" applyBorder="1" applyAlignment="1">
      <alignment horizontal="left" vertical="top"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18" fillId="0" borderId="11" xfId="0" applyFont="1" applyBorder="1" applyAlignment="1">
      <alignment horizontal="center" vertical="center" wrapText="1"/>
    </xf>
    <xf numFmtId="0" fontId="18" fillId="0" borderId="11" xfId="0" applyFont="1"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0" fillId="0" borderId="26" xfId="0" applyBorder="1" applyAlignment="1">
      <alignment horizontal="center" vertical="center"/>
    </xf>
    <xf numFmtId="0" fontId="3" fillId="0" borderId="25" xfId="0" applyFont="1" applyBorder="1" applyAlignment="1">
      <alignment horizontal="center" vertical="center" wrapText="1"/>
    </xf>
    <xf numFmtId="0" fontId="3" fillId="0" borderId="23" xfId="0" applyFont="1" applyBorder="1" applyAlignment="1">
      <alignment horizontal="center" vertical="center" wrapText="1"/>
    </xf>
    <xf numFmtId="165" fontId="3" fillId="0" borderId="27" xfId="0" applyNumberFormat="1" applyFont="1" applyBorder="1" applyAlignment="1">
      <alignment vertical="center" wrapText="1"/>
    </xf>
    <xf numFmtId="165" fontId="4" fillId="0" borderId="1" xfId="0" applyNumberFormat="1" applyFont="1" applyBorder="1" applyAlignment="1">
      <alignment horizontal="center" vertical="center" wrapText="1"/>
    </xf>
    <xf numFmtId="9" fontId="4" fillId="0" borderId="1" xfId="1" applyFont="1" applyBorder="1" applyAlignment="1">
      <alignment horizontal="center" vertical="center" wrapText="1"/>
    </xf>
    <xf numFmtId="165" fontId="4" fillId="0" borderId="1" xfId="0" applyNumberFormat="1" applyFont="1" applyBorder="1" applyAlignment="1">
      <alignment horizontal="right" vertical="center" wrapText="1"/>
    </xf>
    <xf numFmtId="0" fontId="5" fillId="0" borderId="5" xfId="0" applyFont="1" applyBorder="1" applyAlignment="1" applyProtection="1">
      <alignment horizontal="center" vertical="center" wrapText="1"/>
      <protection locked="0"/>
    </xf>
    <xf numFmtId="0" fontId="12" fillId="3" borderId="21" xfId="2" applyFont="1" applyFill="1" applyBorder="1" applyAlignment="1">
      <alignment horizontal="center" vertical="center" wrapText="1"/>
    </xf>
    <xf numFmtId="0" fontId="18" fillId="0" borderId="5" xfId="0" applyFont="1" applyBorder="1" applyAlignment="1">
      <alignment horizontal="center" vertical="center" wrapText="1"/>
    </xf>
    <xf numFmtId="0" fontId="18" fillId="0" borderId="5" xfId="0" applyFont="1" applyBorder="1" applyAlignment="1">
      <alignment horizontal="center" vertical="center"/>
    </xf>
    <xf numFmtId="0" fontId="12" fillId="3" borderId="5" xfId="2" applyFont="1" applyFill="1" applyBorder="1" applyAlignment="1">
      <alignment horizontal="center" vertical="center"/>
    </xf>
    <xf numFmtId="0" fontId="5" fillId="0" borderId="5" xfId="0" applyFont="1" applyBorder="1" applyAlignment="1">
      <alignment horizontal="center" vertical="center" wrapText="1"/>
    </xf>
  </cellXfs>
  <cellStyles count="3">
    <cellStyle name="Normalny" xfId="0" builtinId="0" customBuiltin="1"/>
    <cellStyle name="Normalny 2" xfId="2" xr:uid="{A0AD21D0-4D04-4EE4-B4D8-EBDA6910BC81}"/>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8"/>
  <sheetViews>
    <sheetView showGridLines="0" tabSelected="1" view="pageLayout" zoomScale="130" zoomScaleNormal="100" zoomScalePageLayoutView="130" workbookViewId="0">
      <selection activeCell="G6" sqref="G6"/>
    </sheetView>
  </sheetViews>
  <sheetFormatPr baseColWidth="10" defaultColWidth="11" defaultRowHeight="14" x14ac:dyDescent="0.2"/>
  <cols>
    <col min="1" max="1" width="3.796875" style="1" customWidth="1"/>
    <col min="2" max="2" width="74" style="1" customWidth="1"/>
    <col min="3" max="3" width="6" style="1" customWidth="1"/>
    <col min="4" max="5" width="6.59765625" style="1" hidden="1" customWidth="1"/>
    <col min="6" max="6" width="7.3984375" style="1" customWidth="1"/>
    <col min="7" max="7" width="10.19921875" style="1" customWidth="1"/>
    <col min="8" max="8" width="12.796875" style="1" customWidth="1"/>
    <col min="9" max="9" width="10.59765625" style="1" customWidth="1"/>
    <col min="10" max="10" width="14.3984375" style="1" customWidth="1"/>
    <col min="11" max="11" width="14.19921875" style="1" customWidth="1"/>
    <col min="12" max="16384" width="11" style="1"/>
  </cols>
  <sheetData>
    <row r="1" spans="1:11" x14ac:dyDescent="0.2">
      <c r="A1" s="70" t="s">
        <v>5</v>
      </c>
      <c r="B1" s="70"/>
      <c r="C1" s="70"/>
      <c r="D1" s="70"/>
      <c r="E1" s="70"/>
      <c r="F1" s="70"/>
      <c r="G1" s="70"/>
      <c r="H1" s="70"/>
      <c r="I1" s="70"/>
      <c r="J1" s="70"/>
      <c r="K1" s="70"/>
    </row>
    <row r="2" spans="1:11" x14ac:dyDescent="0.2">
      <c r="A2" s="70" t="s">
        <v>27</v>
      </c>
      <c r="B2" s="70"/>
      <c r="C2" s="70"/>
      <c r="D2" s="70"/>
      <c r="E2" s="70"/>
      <c r="F2" s="70"/>
      <c r="G2" s="70"/>
      <c r="H2" s="70"/>
      <c r="I2" s="70"/>
      <c r="J2" s="70"/>
      <c r="K2" s="70"/>
    </row>
    <row r="3" spans="1:11" ht="15" thickBot="1" x14ac:dyDescent="0.25">
      <c r="A3" s="2"/>
      <c r="B3" s="2"/>
      <c r="C3" s="2"/>
      <c r="D3" s="2"/>
      <c r="E3" s="2"/>
      <c r="F3" s="2"/>
      <c r="G3" s="2"/>
      <c r="H3" s="2"/>
      <c r="I3" s="2"/>
      <c r="J3" s="2"/>
    </row>
    <row r="4" spans="1:11" ht="45"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50" customHeight="1" x14ac:dyDescent="0.2">
      <c r="A6" s="8">
        <v>1</v>
      </c>
      <c r="B6" s="38" t="s">
        <v>85</v>
      </c>
      <c r="C6" s="44" t="s">
        <v>4</v>
      </c>
      <c r="D6" s="82">
        <v>0</v>
      </c>
      <c r="E6" s="82">
        <v>650</v>
      </c>
      <c r="F6" s="46">
        <v>650</v>
      </c>
      <c r="G6" s="18"/>
      <c r="H6" s="19"/>
      <c r="I6" s="20">
        <f t="shared" ref="I6" si="0">ROUND(G6+(G6*H6),2)</f>
        <v>0</v>
      </c>
      <c r="J6" s="20">
        <f>ROUND(F6*G6,2)</f>
        <v>0</v>
      </c>
      <c r="K6" s="20">
        <f>ROUND(J6+(J6*H6),2)</f>
        <v>0</v>
      </c>
    </row>
    <row r="7" spans="1:11" ht="60" x14ac:dyDescent="0.2">
      <c r="A7" s="9">
        <f>A6+1</f>
        <v>2</v>
      </c>
      <c r="B7" s="39" t="s">
        <v>86</v>
      </c>
      <c r="C7" s="44" t="s">
        <v>4</v>
      </c>
      <c r="D7" s="82">
        <v>150</v>
      </c>
      <c r="E7" s="83">
        <v>250</v>
      </c>
      <c r="F7" s="47">
        <v>400</v>
      </c>
      <c r="G7" s="18"/>
      <c r="H7" s="19"/>
      <c r="I7" s="20">
        <f t="shared" ref="I7:I24" si="1">ROUND(G7+(G7*H7),2)</f>
        <v>0</v>
      </c>
      <c r="J7" s="20">
        <f t="shared" ref="J7:J24" si="2">ROUND(F7*G7,2)</f>
        <v>0</v>
      </c>
      <c r="K7" s="20">
        <f t="shared" ref="K7:K24" si="3">ROUND(J7+(J7*H7),2)</f>
        <v>0</v>
      </c>
    </row>
    <row r="8" spans="1:11" ht="60" x14ac:dyDescent="0.2">
      <c r="A8" s="8">
        <v>3</v>
      </c>
      <c r="B8" s="39" t="s">
        <v>87</v>
      </c>
      <c r="C8" s="44" t="s">
        <v>4</v>
      </c>
      <c r="D8" s="82">
        <v>150</v>
      </c>
      <c r="E8" s="83">
        <v>500</v>
      </c>
      <c r="F8" s="47">
        <v>650</v>
      </c>
      <c r="G8" s="18"/>
      <c r="H8" s="19"/>
      <c r="I8" s="20">
        <f t="shared" si="1"/>
        <v>0</v>
      </c>
      <c r="J8" s="20">
        <f t="shared" si="2"/>
        <v>0</v>
      </c>
      <c r="K8" s="20">
        <f t="shared" si="3"/>
        <v>0</v>
      </c>
    </row>
    <row r="9" spans="1:11" ht="107" customHeight="1" x14ac:dyDescent="0.2">
      <c r="A9" s="9">
        <v>4</v>
      </c>
      <c r="B9" s="40" t="s">
        <v>88</v>
      </c>
      <c r="C9" s="44" t="s">
        <v>4</v>
      </c>
      <c r="D9" s="82">
        <v>50</v>
      </c>
      <c r="E9" s="83">
        <v>150</v>
      </c>
      <c r="F9" s="47">
        <v>200</v>
      </c>
      <c r="G9" s="18"/>
      <c r="H9" s="19"/>
      <c r="I9" s="20">
        <f t="shared" si="1"/>
        <v>0</v>
      </c>
      <c r="J9" s="20">
        <f t="shared" si="2"/>
        <v>0</v>
      </c>
      <c r="K9" s="20">
        <f t="shared" si="3"/>
        <v>0</v>
      </c>
    </row>
    <row r="10" spans="1:11" ht="90" x14ac:dyDescent="0.2">
      <c r="A10" s="8">
        <v>5</v>
      </c>
      <c r="B10" s="41" t="s">
        <v>89</v>
      </c>
      <c r="C10" s="44" t="s">
        <v>4</v>
      </c>
      <c r="D10" s="82">
        <v>0</v>
      </c>
      <c r="E10" s="83">
        <v>120</v>
      </c>
      <c r="F10" s="47">
        <v>120</v>
      </c>
      <c r="G10" s="18"/>
      <c r="H10" s="19"/>
      <c r="I10" s="20">
        <f t="shared" si="1"/>
        <v>0</v>
      </c>
      <c r="J10" s="20">
        <f t="shared" si="2"/>
        <v>0</v>
      </c>
      <c r="K10" s="20">
        <f t="shared" si="3"/>
        <v>0</v>
      </c>
    </row>
    <row r="11" spans="1:11" ht="75" x14ac:dyDescent="0.2">
      <c r="A11" s="9">
        <v>6</v>
      </c>
      <c r="B11" s="40" t="s">
        <v>90</v>
      </c>
      <c r="C11" s="44" t="s">
        <v>4</v>
      </c>
      <c r="D11" s="82">
        <v>80</v>
      </c>
      <c r="E11" s="83">
        <v>250</v>
      </c>
      <c r="F11" s="47">
        <v>330</v>
      </c>
      <c r="G11" s="18"/>
      <c r="H11" s="19"/>
      <c r="I11" s="20">
        <f t="shared" si="1"/>
        <v>0</v>
      </c>
      <c r="J11" s="20">
        <f t="shared" si="2"/>
        <v>0</v>
      </c>
      <c r="K11" s="20">
        <f t="shared" si="3"/>
        <v>0</v>
      </c>
    </row>
    <row r="12" spans="1:11" ht="75" x14ac:dyDescent="0.2">
      <c r="A12" s="8">
        <v>7</v>
      </c>
      <c r="B12" s="40" t="s">
        <v>91</v>
      </c>
      <c r="C12" s="44" t="s">
        <v>4</v>
      </c>
      <c r="D12" s="82">
        <v>70</v>
      </c>
      <c r="E12" s="83">
        <v>10</v>
      </c>
      <c r="F12" s="47">
        <v>80</v>
      </c>
      <c r="G12" s="18"/>
      <c r="H12" s="19"/>
      <c r="I12" s="20">
        <f t="shared" si="1"/>
        <v>0</v>
      </c>
      <c r="J12" s="20">
        <f t="shared" si="2"/>
        <v>0</v>
      </c>
      <c r="K12" s="20">
        <f t="shared" si="3"/>
        <v>0</v>
      </c>
    </row>
    <row r="13" spans="1:11" ht="60" x14ac:dyDescent="0.2">
      <c r="A13" s="9">
        <v>8</v>
      </c>
      <c r="B13" s="40" t="s">
        <v>92</v>
      </c>
      <c r="C13" s="44" t="s">
        <v>4</v>
      </c>
      <c r="D13" s="82">
        <v>600</v>
      </c>
      <c r="E13" s="83">
        <v>150</v>
      </c>
      <c r="F13" s="47">
        <v>750</v>
      </c>
      <c r="G13" s="18"/>
      <c r="H13" s="19"/>
      <c r="I13" s="20">
        <f t="shared" si="1"/>
        <v>0</v>
      </c>
      <c r="J13" s="20">
        <f t="shared" si="2"/>
        <v>0</v>
      </c>
      <c r="K13" s="20">
        <f t="shared" si="3"/>
        <v>0</v>
      </c>
    </row>
    <row r="14" spans="1:11" ht="60" x14ac:dyDescent="0.2">
      <c r="A14" s="8">
        <v>9</v>
      </c>
      <c r="B14" s="40" t="s">
        <v>93</v>
      </c>
      <c r="C14" s="44" t="s">
        <v>4</v>
      </c>
      <c r="D14" s="82">
        <v>130</v>
      </c>
      <c r="E14" s="83">
        <v>0</v>
      </c>
      <c r="F14" s="47">
        <v>130</v>
      </c>
      <c r="G14" s="18"/>
      <c r="H14" s="19"/>
      <c r="I14" s="20">
        <f t="shared" si="1"/>
        <v>0</v>
      </c>
      <c r="J14" s="20">
        <f t="shared" si="2"/>
        <v>0</v>
      </c>
      <c r="K14" s="20">
        <f t="shared" si="3"/>
        <v>0</v>
      </c>
    </row>
    <row r="15" spans="1:11" ht="60" x14ac:dyDescent="0.2">
      <c r="A15" s="9">
        <f t="shared" ref="A15:A16" si="4">A14+1</f>
        <v>10</v>
      </c>
      <c r="B15" s="40" t="s">
        <v>94</v>
      </c>
      <c r="C15" s="44" t="s">
        <v>4</v>
      </c>
      <c r="D15" s="82">
        <v>0</v>
      </c>
      <c r="E15" s="83">
        <v>800</v>
      </c>
      <c r="F15" s="47">
        <v>800</v>
      </c>
      <c r="G15" s="18"/>
      <c r="H15" s="19"/>
      <c r="I15" s="20">
        <f t="shared" si="1"/>
        <v>0</v>
      </c>
      <c r="J15" s="20">
        <f t="shared" si="2"/>
        <v>0</v>
      </c>
      <c r="K15" s="20">
        <f t="shared" si="3"/>
        <v>0</v>
      </c>
    </row>
    <row r="16" spans="1:11" ht="60" x14ac:dyDescent="0.2">
      <c r="A16" s="8">
        <v>11</v>
      </c>
      <c r="B16" s="40" t="s">
        <v>95</v>
      </c>
      <c r="C16" s="44" t="s">
        <v>4</v>
      </c>
      <c r="D16" s="82">
        <v>80</v>
      </c>
      <c r="E16" s="83">
        <v>50</v>
      </c>
      <c r="F16" s="47">
        <v>130</v>
      </c>
      <c r="G16" s="18"/>
      <c r="H16" s="19"/>
      <c r="I16" s="20">
        <f t="shared" si="1"/>
        <v>0</v>
      </c>
      <c r="J16" s="20">
        <f t="shared" si="2"/>
        <v>0</v>
      </c>
      <c r="K16" s="20">
        <f t="shared" si="3"/>
        <v>0</v>
      </c>
    </row>
    <row r="17" spans="1:11" ht="49" customHeight="1" x14ac:dyDescent="0.2">
      <c r="A17" s="9">
        <v>12</v>
      </c>
      <c r="B17" s="39" t="s">
        <v>96</v>
      </c>
      <c r="C17" s="44" t="s">
        <v>4</v>
      </c>
      <c r="D17" s="82">
        <v>150</v>
      </c>
      <c r="E17" s="83">
        <v>500</v>
      </c>
      <c r="F17" s="47">
        <v>650</v>
      </c>
      <c r="G17" s="18"/>
      <c r="H17" s="19"/>
      <c r="I17" s="20">
        <f t="shared" si="1"/>
        <v>0</v>
      </c>
      <c r="J17" s="20">
        <f t="shared" si="2"/>
        <v>0</v>
      </c>
      <c r="K17" s="20">
        <f t="shared" si="3"/>
        <v>0</v>
      </c>
    </row>
    <row r="18" spans="1:11" ht="75" x14ac:dyDescent="0.2">
      <c r="A18" s="8">
        <v>13</v>
      </c>
      <c r="B18" s="40" t="s">
        <v>97</v>
      </c>
      <c r="C18" s="44" t="s">
        <v>4</v>
      </c>
      <c r="D18" s="82">
        <v>50</v>
      </c>
      <c r="E18" s="83">
        <v>10</v>
      </c>
      <c r="F18" s="47">
        <v>60</v>
      </c>
      <c r="G18" s="18"/>
      <c r="H18" s="19"/>
      <c r="I18" s="20">
        <f t="shared" si="1"/>
        <v>0</v>
      </c>
      <c r="J18" s="20">
        <f t="shared" si="2"/>
        <v>0</v>
      </c>
      <c r="K18" s="20">
        <f t="shared" si="3"/>
        <v>0</v>
      </c>
    </row>
    <row r="19" spans="1:11" ht="90" x14ac:dyDescent="0.2">
      <c r="A19" s="9">
        <f t="shared" ref="A19:A21" si="5">A18+1</f>
        <v>14</v>
      </c>
      <c r="B19" s="39" t="s">
        <v>98</v>
      </c>
      <c r="C19" s="44" t="s">
        <v>4</v>
      </c>
      <c r="D19" s="82">
        <v>150</v>
      </c>
      <c r="E19" s="83">
        <v>350</v>
      </c>
      <c r="F19" s="47">
        <v>500</v>
      </c>
      <c r="G19" s="18"/>
      <c r="H19" s="19"/>
      <c r="I19" s="20">
        <f t="shared" si="1"/>
        <v>0</v>
      </c>
      <c r="J19" s="20">
        <f t="shared" si="2"/>
        <v>0</v>
      </c>
      <c r="K19" s="20">
        <f t="shared" si="3"/>
        <v>0</v>
      </c>
    </row>
    <row r="20" spans="1:11" ht="60" x14ac:dyDescent="0.2">
      <c r="A20" s="8">
        <v>15</v>
      </c>
      <c r="B20" s="39" t="s">
        <v>99</v>
      </c>
      <c r="C20" s="44" t="s">
        <v>4</v>
      </c>
      <c r="D20" s="82">
        <v>0</v>
      </c>
      <c r="E20" s="83">
        <v>50</v>
      </c>
      <c r="F20" s="47">
        <v>50</v>
      </c>
      <c r="G20" s="18"/>
      <c r="H20" s="19"/>
      <c r="I20" s="20">
        <f t="shared" si="1"/>
        <v>0</v>
      </c>
      <c r="J20" s="20">
        <f t="shared" si="2"/>
        <v>0</v>
      </c>
      <c r="K20" s="20">
        <f t="shared" si="3"/>
        <v>0</v>
      </c>
    </row>
    <row r="21" spans="1:11" ht="120" x14ac:dyDescent="0.2">
      <c r="A21" s="9">
        <f t="shared" ref="A21" si="6">A20+1</f>
        <v>16</v>
      </c>
      <c r="B21" s="39" t="s">
        <v>100</v>
      </c>
      <c r="C21" s="44" t="s">
        <v>4</v>
      </c>
      <c r="D21" s="82">
        <v>0</v>
      </c>
      <c r="E21" s="83">
        <v>300</v>
      </c>
      <c r="F21" s="47">
        <v>300</v>
      </c>
      <c r="G21" s="18"/>
      <c r="H21" s="19"/>
      <c r="I21" s="20">
        <f t="shared" si="1"/>
        <v>0</v>
      </c>
      <c r="J21" s="20">
        <f t="shared" si="2"/>
        <v>0</v>
      </c>
      <c r="K21" s="20">
        <f t="shared" si="3"/>
        <v>0</v>
      </c>
    </row>
    <row r="22" spans="1:11" ht="75" x14ac:dyDescent="0.2">
      <c r="A22" s="9">
        <f t="shared" ref="A8:A25" si="7">A21+1</f>
        <v>17</v>
      </c>
      <c r="B22" s="40" t="s">
        <v>101</v>
      </c>
      <c r="C22" s="44" t="s">
        <v>4</v>
      </c>
      <c r="D22" s="82">
        <v>60</v>
      </c>
      <c r="E22" s="83">
        <v>10</v>
      </c>
      <c r="F22" s="47">
        <v>70</v>
      </c>
      <c r="G22" s="18"/>
      <c r="H22" s="19"/>
      <c r="I22" s="20">
        <f t="shared" si="1"/>
        <v>0</v>
      </c>
      <c r="J22" s="20">
        <f t="shared" si="2"/>
        <v>0</v>
      </c>
      <c r="K22" s="20">
        <f t="shared" si="3"/>
        <v>0</v>
      </c>
    </row>
    <row r="23" spans="1:11" ht="60" x14ac:dyDescent="0.2">
      <c r="A23" s="9">
        <f t="shared" si="7"/>
        <v>18</v>
      </c>
      <c r="B23" s="41" t="s">
        <v>102</v>
      </c>
      <c r="C23" s="44" t="s">
        <v>4</v>
      </c>
      <c r="D23" s="82">
        <v>180</v>
      </c>
      <c r="E23" s="83">
        <v>0</v>
      </c>
      <c r="F23" s="47">
        <v>180</v>
      </c>
      <c r="G23" s="18"/>
      <c r="H23" s="19"/>
      <c r="I23" s="20">
        <f t="shared" si="1"/>
        <v>0</v>
      </c>
      <c r="J23" s="20">
        <f t="shared" si="2"/>
        <v>0</v>
      </c>
      <c r="K23" s="20">
        <f t="shared" si="3"/>
        <v>0</v>
      </c>
    </row>
    <row r="24" spans="1:11" ht="48" customHeight="1" x14ac:dyDescent="0.2">
      <c r="A24" s="9">
        <f t="shared" si="7"/>
        <v>19</v>
      </c>
      <c r="B24" s="39" t="s">
        <v>103</v>
      </c>
      <c r="C24" s="44" t="s">
        <v>4</v>
      </c>
      <c r="D24" s="82">
        <v>170</v>
      </c>
      <c r="E24" s="83">
        <v>500</v>
      </c>
      <c r="F24" s="47">
        <v>670</v>
      </c>
      <c r="G24" s="18"/>
      <c r="H24" s="19"/>
      <c r="I24" s="20">
        <f t="shared" si="1"/>
        <v>0</v>
      </c>
      <c r="J24" s="20">
        <f t="shared" si="2"/>
        <v>0</v>
      </c>
      <c r="K24" s="20">
        <f t="shared" si="3"/>
        <v>0</v>
      </c>
    </row>
    <row r="25" spans="1:11" ht="48" customHeight="1" thickBot="1" x14ac:dyDescent="0.25">
      <c r="A25" s="9">
        <f t="shared" si="7"/>
        <v>20</v>
      </c>
      <c r="B25" s="39" t="s">
        <v>104</v>
      </c>
      <c r="C25" s="45" t="s">
        <v>4</v>
      </c>
      <c r="D25" s="82">
        <v>0</v>
      </c>
      <c r="E25" s="83">
        <v>50</v>
      </c>
      <c r="F25" s="48">
        <v>50</v>
      </c>
      <c r="G25" s="21"/>
      <c r="H25" s="22"/>
      <c r="I25" s="20">
        <f t="shared" ref="I25" si="8">ROUND(G25+(G25*H25),2)</f>
        <v>0</v>
      </c>
      <c r="J25" s="20">
        <f t="shared" ref="J25" si="9">ROUND(F25*G25,2)</f>
        <v>0</v>
      </c>
      <c r="K25" s="20">
        <f t="shared" ref="K25" si="10">ROUND(J25+(J25*H25),2)</f>
        <v>0</v>
      </c>
    </row>
    <row r="26" spans="1:11" s="12" customFormat="1" ht="15" thickBot="1" x14ac:dyDescent="0.25">
      <c r="A26" s="71" t="s">
        <v>40</v>
      </c>
      <c r="B26" s="72"/>
      <c r="C26" s="72"/>
      <c r="D26" s="72"/>
      <c r="E26" s="72"/>
      <c r="F26" s="72"/>
      <c r="G26" s="72"/>
      <c r="H26" s="72"/>
      <c r="I26" s="72"/>
      <c r="J26" s="73"/>
      <c r="K26" s="23">
        <f>SUM(K6:K25)</f>
        <v>0</v>
      </c>
    </row>
    <row r="27" spans="1:11" x14ac:dyDescent="0.2">
      <c r="A27" s="2"/>
      <c r="B27" s="2"/>
      <c r="C27" s="2"/>
      <c r="D27" s="2"/>
      <c r="E27" s="2"/>
      <c r="F27" s="2"/>
      <c r="G27" s="2"/>
      <c r="H27" s="2"/>
      <c r="I27" s="2"/>
      <c r="J27" s="2"/>
    </row>
    <row r="28" spans="1:11" s="12" customFormat="1" ht="232" customHeight="1" x14ac:dyDescent="0.2">
      <c r="A28" s="67" t="s">
        <v>23</v>
      </c>
      <c r="B28" s="68"/>
      <c r="C28" s="68"/>
      <c r="D28" s="68"/>
      <c r="E28" s="68"/>
      <c r="F28" s="68"/>
      <c r="G28" s="68"/>
      <c r="H28" s="68"/>
      <c r="I28" s="68"/>
      <c r="J28" s="68"/>
      <c r="K28" s="69"/>
    </row>
  </sheetData>
  <mergeCells count="4">
    <mergeCell ref="A28:K28"/>
    <mergeCell ref="A1:K1"/>
    <mergeCell ref="A2:K2"/>
    <mergeCell ref="A26:J26"/>
  </mergeCells>
  <printOptions horizontalCentered="1"/>
  <pageMargins left="0.25" right="0.25" top="0.75" bottom="0.75" header="0.3" footer="0.3"/>
  <pageSetup paperSize="9" orientation="landscape" r:id="rId1"/>
  <headerFooter>
    <oddHeader>&amp;CZałącznik nr 2.1 do SWZ&amp;RNumer sprawy: 2/ZSP10/2025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
  <sheetViews>
    <sheetView showGridLines="0" view="pageLayout"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3.19921875" style="1" customWidth="1"/>
    <col min="3" max="3" width="6" style="1" customWidth="1"/>
    <col min="4" max="4" width="6.59765625" style="1" hidden="1" customWidth="1"/>
    <col min="5" max="5" width="6" style="1" hidden="1" customWidth="1"/>
    <col min="6" max="6" width="7.19921875" style="1" customWidth="1"/>
    <col min="7" max="7" width="11.796875" style="1" customWidth="1"/>
    <col min="8" max="8" width="10.59765625" style="1" customWidth="1"/>
    <col min="9" max="9" width="12.19921875" style="1" customWidth="1"/>
    <col min="10" max="10" width="13.3984375" style="1" customWidth="1"/>
    <col min="11" max="11" width="14.3984375" style="1" customWidth="1"/>
    <col min="12" max="16384" width="11" style="1"/>
  </cols>
  <sheetData>
    <row r="1" spans="1:11" x14ac:dyDescent="0.2">
      <c r="A1" s="70" t="s">
        <v>5</v>
      </c>
      <c r="B1" s="70"/>
      <c r="C1" s="70"/>
      <c r="D1" s="70"/>
      <c r="E1" s="70"/>
      <c r="F1" s="70"/>
      <c r="G1" s="70"/>
      <c r="H1" s="70"/>
      <c r="I1" s="70"/>
      <c r="J1" s="70"/>
      <c r="K1" s="70"/>
    </row>
    <row r="2" spans="1:11" x14ac:dyDescent="0.2">
      <c r="A2" s="70" t="s">
        <v>29</v>
      </c>
      <c r="B2" s="70"/>
      <c r="C2" s="70"/>
      <c r="D2" s="70"/>
      <c r="E2" s="70"/>
      <c r="F2" s="70"/>
      <c r="G2" s="70"/>
      <c r="H2" s="70"/>
      <c r="I2" s="70"/>
      <c r="J2" s="70"/>
      <c r="K2" s="70"/>
    </row>
    <row r="3" spans="1:11" ht="15" thickBot="1" x14ac:dyDescent="0.25">
      <c r="A3" s="76"/>
      <c r="B3" s="76"/>
      <c r="C3" s="76"/>
      <c r="D3" s="76"/>
      <c r="E3" s="76"/>
      <c r="F3" s="76"/>
      <c r="G3" s="76"/>
      <c r="H3" s="76"/>
      <c r="I3" s="76"/>
      <c r="J3" s="76"/>
      <c r="K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45" x14ac:dyDescent="0.2">
      <c r="A6" s="9">
        <v>1</v>
      </c>
      <c r="B6" s="39" t="s">
        <v>105</v>
      </c>
      <c r="C6" s="49" t="s">
        <v>4</v>
      </c>
      <c r="D6" s="82">
        <v>0</v>
      </c>
      <c r="E6" s="83">
        <v>120</v>
      </c>
      <c r="F6" s="47">
        <v>120</v>
      </c>
      <c r="G6" s="18"/>
      <c r="H6" s="19"/>
      <c r="I6" s="20">
        <f t="shared" ref="I6:I25" si="0">ROUND(G6+(G6*H6),2)</f>
        <v>0</v>
      </c>
      <c r="J6" s="20">
        <f t="shared" ref="J6:J25" si="1">ROUND(F6*G6,2)</f>
        <v>0</v>
      </c>
      <c r="K6" s="20">
        <f t="shared" ref="K6:K25" si="2">ROUND(J6+(J6*H6),2)</f>
        <v>0</v>
      </c>
    </row>
    <row r="7" spans="1:11" ht="45" x14ac:dyDescent="0.2">
      <c r="A7" s="9">
        <v>2</v>
      </c>
      <c r="B7" s="40" t="s">
        <v>106</v>
      </c>
      <c r="C7" s="11" t="s">
        <v>4</v>
      </c>
      <c r="D7" s="82">
        <v>60</v>
      </c>
      <c r="E7" s="83">
        <v>120</v>
      </c>
      <c r="F7" s="47">
        <v>180</v>
      </c>
      <c r="G7" s="18"/>
      <c r="H7" s="19"/>
      <c r="I7" s="20">
        <f t="shared" si="0"/>
        <v>0</v>
      </c>
      <c r="J7" s="20">
        <f t="shared" si="1"/>
        <v>0</v>
      </c>
      <c r="K7" s="20">
        <f t="shared" si="2"/>
        <v>0</v>
      </c>
    </row>
    <row r="8" spans="1:11" ht="30" x14ac:dyDescent="0.2">
      <c r="A8" s="9">
        <v>3</v>
      </c>
      <c r="B8" s="40" t="s">
        <v>107</v>
      </c>
      <c r="C8" s="11" t="s">
        <v>4</v>
      </c>
      <c r="D8" s="82">
        <v>50</v>
      </c>
      <c r="E8" s="83">
        <v>0</v>
      </c>
      <c r="F8" s="47">
        <v>50</v>
      </c>
      <c r="G8" s="18"/>
      <c r="H8" s="19"/>
      <c r="I8" s="20">
        <f t="shared" si="0"/>
        <v>0</v>
      </c>
      <c r="J8" s="20">
        <f t="shared" si="1"/>
        <v>0</v>
      </c>
      <c r="K8" s="20">
        <f t="shared" si="2"/>
        <v>0</v>
      </c>
    </row>
    <row r="9" spans="1:11" ht="30" x14ac:dyDescent="0.2">
      <c r="A9" s="9">
        <v>4</v>
      </c>
      <c r="B9" s="39" t="s">
        <v>108</v>
      </c>
      <c r="C9" s="11" t="s">
        <v>4</v>
      </c>
      <c r="D9" s="82">
        <v>60</v>
      </c>
      <c r="E9" s="83">
        <v>100</v>
      </c>
      <c r="F9" s="47">
        <v>160</v>
      </c>
      <c r="G9" s="18"/>
      <c r="H9" s="19"/>
      <c r="I9" s="20">
        <f t="shared" si="0"/>
        <v>0</v>
      </c>
      <c r="J9" s="20">
        <f t="shared" si="1"/>
        <v>0</v>
      </c>
      <c r="K9" s="20">
        <f t="shared" si="2"/>
        <v>0</v>
      </c>
    </row>
    <row r="10" spans="1:11" ht="45" x14ac:dyDescent="0.2">
      <c r="A10" s="9">
        <v>5</v>
      </c>
      <c r="B10" s="39" t="s">
        <v>109</v>
      </c>
      <c r="C10" s="11" t="s">
        <v>4</v>
      </c>
      <c r="D10" s="82">
        <v>60</v>
      </c>
      <c r="E10" s="83">
        <v>120</v>
      </c>
      <c r="F10" s="47">
        <v>180</v>
      </c>
      <c r="G10" s="18"/>
      <c r="H10" s="19"/>
      <c r="I10" s="20">
        <f t="shared" si="0"/>
        <v>0</v>
      </c>
      <c r="J10" s="20">
        <f t="shared" si="1"/>
        <v>0</v>
      </c>
      <c r="K10" s="20">
        <f t="shared" si="2"/>
        <v>0</v>
      </c>
    </row>
    <row r="11" spans="1:11" ht="45" x14ac:dyDescent="0.2">
      <c r="A11" s="9">
        <v>6</v>
      </c>
      <c r="B11" s="40" t="s">
        <v>110</v>
      </c>
      <c r="C11" s="11" t="s">
        <v>4</v>
      </c>
      <c r="D11" s="82">
        <v>50</v>
      </c>
      <c r="E11" s="83">
        <v>80</v>
      </c>
      <c r="F11" s="47">
        <v>130</v>
      </c>
      <c r="G11" s="18"/>
      <c r="H11" s="19"/>
      <c r="I11" s="20">
        <f t="shared" si="0"/>
        <v>0</v>
      </c>
      <c r="J11" s="20">
        <f t="shared" si="1"/>
        <v>0</v>
      </c>
      <c r="K11" s="20">
        <f t="shared" si="2"/>
        <v>0</v>
      </c>
    </row>
    <row r="12" spans="1:11" ht="30" x14ac:dyDescent="0.2">
      <c r="A12" s="9">
        <v>7</v>
      </c>
      <c r="B12" s="40" t="s">
        <v>111</v>
      </c>
      <c r="C12" s="11" t="s">
        <v>4</v>
      </c>
      <c r="D12" s="82">
        <v>180</v>
      </c>
      <c r="E12" s="83">
        <v>180</v>
      </c>
      <c r="F12" s="47">
        <v>360</v>
      </c>
      <c r="G12" s="18"/>
      <c r="H12" s="19"/>
      <c r="I12" s="20">
        <f t="shared" si="0"/>
        <v>0</v>
      </c>
      <c r="J12" s="20">
        <f t="shared" si="1"/>
        <v>0</v>
      </c>
      <c r="K12" s="20">
        <f t="shared" si="2"/>
        <v>0</v>
      </c>
    </row>
    <row r="13" spans="1:11" ht="30" x14ac:dyDescent="0.2">
      <c r="A13" s="9">
        <v>8</v>
      </c>
      <c r="B13" s="40" t="s">
        <v>112</v>
      </c>
      <c r="C13" s="11" t="s">
        <v>4</v>
      </c>
      <c r="D13" s="82">
        <v>80</v>
      </c>
      <c r="E13" s="83">
        <v>0</v>
      </c>
      <c r="F13" s="47">
        <v>80</v>
      </c>
      <c r="G13" s="18"/>
      <c r="H13" s="19"/>
      <c r="I13" s="20">
        <f t="shared" si="0"/>
        <v>0</v>
      </c>
      <c r="J13" s="20">
        <f t="shared" si="1"/>
        <v>0</v>
      </c>
      <c r="K13" s="20">
        <f t="shared" si="2"/>
        <v>0</v>
      </c>
    </row>
    <row r="14" spans="1:11" ht="30" x14ac:dyDescent="0.2">
      <c r="A14" s="9">
        <v>9</v>
      </c>
      <c r="B14" s="40" t="s">
        <v>113</v>
      </c>
      <c r="C14" s="11" t="s">
        <v>4</v>
      </c>
      <c r="D14" s="82">
        <v>160</v>
      </c>
      <c r="E14" s="83">
        <v>0</v>
      </c>
      <c r="F14" s="47">
        <v>160</v>
      </c>
      <c r="G14" s="18"/>
      <c r="H14" s="19"/>
      <c r="I14" s="20">
        <f t="shared" si="0"/>
        <v>0</v>
      </c>
      <c r="J14" s="20">
        <f t="shared" si="1"/>
        <v>0</v>
      </c>
      <c r="K14" s="20">
        <f t="shared" si="2"/>
        <v>0</v>
      </c>
    </row>
    <row r="15" spans="1:11" ht="45" x14ac:dyDescent="0.2">
      <c r="A15" s="9">
        <v>10</v>
      </c>
      <c r="B15" s="39" t="s">
        <v>114</v>
      </c>
      <c r="C15" s="11" t="s">
        <v>4</v>
      </c>
      <c r="D15" s="82">
        <v>60</v>
      </c>
      <c r="E15" s="83">
        <v>80</v>
      </c>
      <c r="F15" s="47">
        <v>140</v>
      </c>
      <c r="G15" s="18"/>
      <c r="H15" s="19"/>
      <c r="I15" s="20">
        <f t="shared" si="0"/>
        <v>0</v>
      </c>
      <c r="J15" s="20">
        <f t="shared" si="1"/>
        <v>0</v>
      </c>
      <c r="K15" s="20">
        <f t="shared" si="2"/>
        <v>0</v>
      </c>
    </row>
    <row r="16" spans="1:11" ht="45" x14ac:dyDescent="0.2">
      <c r="A16" s="9">
        <v>11</v>
      </c>
      <c r="B16" s="40" t="s">
        <v>115</v>
      </c>
      <c r="C16" s="11" t="s">
        <v>4</v>
      </c>
      <c r="D16" s="82">
        <v>100</v>
      </c>
      <c r="E16" s="83">
        <v>160</v>
      </c>
      <c r="F16" s="47">
        <v>260</v>
      </c>
      <c r="G16" s="18"/>
      <c r="H16" s="19"/>
      <c r="I16" s="20">
        <f t="shared" si="0"/>
        <v>0</v>
      </c>
      <c r="J16" s="20">
        <f t="shared" si="1"/>
        <v>0</v>
      </c>
      <c r="K16" s="20">
        <f t="shared" si="2"/>
        <v>0</v>
      </c>
    </row>
    <row r="17" spans="1:11" ht="45" x14ac:dyDescent="0.2">
      <c r="A17" s="9">
        <v>12</v>
      </c>
      <c r="B17" s="40" t="s">
        <v>116</v>
      </c>
      <c r="C17" s="11" t="s">
        <v>4</v>
      </c>
      <c r="D17" s="82">
        <v>60</v>
      </c>
      <c r="E17" s="83">
        <v>100</v>
      </c>
      <c r="F17" s="47">
        <v>160</v>
      </c>
      <c r="G17" s="18"/>
      <c r="H17" s="19"/>
      <c r="I17" s="20">
        <f t="shared" si="0"/>
        <v>0</v>
      </c>
      <c r="J17" s="20">
        <f t="shared" si="1"/>
        <v>0</v>
      </c>
      <c r="K17" s="20">
        <f t="shared" si="2"/>
        <v>0</v>
      </c>
    </row>
    <row r="18" spans="1:11" ht="45" x14ac:dyDescent="0.2">
      <c r="A18" s="9">
        <v>13</v>
      </c>
      <c r="B18" s="40" t="s">
        <v>117</v>
      </c>
      <c r="C18" s="11" t="s">
        <v>4</v>
      </c>
      <c r="D18" s="82">
        <v>0</v>
      </c>
      <c r="E18" s="83">
        <v>200</v>
      </c>
      <c r="F18" s="47">
        <v>200</v>
      </c>
      <c r="G18" s="18"/>
      <c r="H18" s="19"/>
      <c r="I18" s="20">
        <f t="shared" si="0"/>
        <v>0</v>
      </c>
      <c r="J18" s="20">
        <f t="shared" si="1"/>
        <v>0</v>
      </c>
      <c r="K18" s="20">
        <f t="shared" si="2"/>
        <v>0</v>
      </c>
    </row>
    <row r="19" spans="1:11" ht="60" x14ac:dyDescent="0.2">
      <c r="A19" s="9">
        <v>14</v>
      </c>
      <c r="B19" s="40" t="s">
        <v>118</v>
      </c>
      <c r="C19" s="11" t="s">
        <v>4</v>
      </c>
      <c r="D19" s="82">
        <v>80</v>
      </c>
      <c r="E19" s="83">
        <v>0</v>
      </c>
      <c r="F19" s="47">
        <v>80</v>
      </c>
      <c r="G19" s="18"/>
      <c r="H19" s="19"/>
      <c r="I19" s="20">
        <f t="shared" si="0"/>
        <v>0</v>
      </c>
      <c r="J19" s="20">
        <f t="shared" si="1"/>
        <v>0</v>
      </c>
      <c r="K19" s="20">
        <f t="shared" si="2"/>
        <v>0</v>
      </c>
    </row>
    <row r="20" spans="1:11" ht="60" x14ac:dyDescent="0.2">
      <c r="A20" s="9">
        <v>15</v>
      </c>
      <c r="B20" s="41" t="s">
        <v>119</v>
      </c>
      <c r="C20" s="11" t="s">
        <v>4</v>
      </c>
      <c r="D20" s="82">
        <v>100</v>
      </c>
      <c r="E20" s="83">
        <v>100</v>
      </c>
      <c r="F20" s="47">
        <v>200</v>
      </c>
      <c r="G20" s="18"/>
      <c r="H20" s="19"/>
      <c r="I20" s="20">
        <f t="shared" si="0"/>
        <v>0</v>
      </c>
      <c r="J20" s="20">
        <f t="shared" si="1"/>
        <v>0</v>
      </c>
      <c r="K20" s="20">
        <f t="shared" si="2"/>
        <v>0</v>
      </c>
    </row>
    <row r="21" spans="1:11" ht="45" x14ac:dyDescent="0.2">
      <c r="A21" s="9">
        <v>16</v>
      </c>
      <c r="B21" s="39" t="s">
        <v>120</v>
      </c>
      <c r="C21" s="11" t="s">
        <v>4</v>
      </c>
      <c r="D21" s="82">
        <v>0</v>
      </c>
      <c r="E21" s="83">
        <v>150</v>
      </c>
      <c r="F21" s="47">
        <v>150</v>
      </c>
      <c r="G21" s="18"/>
      <c r="H21" s="19"/>
      <c r="I21" s="20">
        <f t="shared" si="0"/>
        <v>0</v>
      </c>
      <c r="J21" s="20">
        <f t="shared" si="1"/>
        <v>0</v>
      </c>
      <c r="K21" s="20">
        <f t="shared" si="2"/>
        <v>0</v>
      </c>
    </row>
    <row r="22" spans="1:11" ht="45" x14ac:dyDescent="0.2">
      <c r="A22" s="9">
        <v>17</v>
      </c>
      <c r="B22" s="40" t="s">
        <v>121</v>
      </c>
      <c r="C22" s="11" t="s">
        <v>4</v>
      </c>
      <c r="D22" s="82">
        <v>0</v>
      </c>
      <c r="E22" s="83">
        <v>200</v>
      </c>
      <c r="F22" s="47">
        <v>200</v>
      </c>
      <c r="G22" s="18"/>
      <c r="H22" s="19"/>
      <c r="I22" s="20">
        <f t="shared" si="0"/>
        <v>0</v>
      </c>
      <c r="J22" s="20">
        <f t="shared" si="1"/>
        <v>0</v>
      </c>
      <c r="K22" s="20">
        <f t="shared" si="2"/>
        <v>0</v>
      </c>
    </row>
    <row r="23" spans="1:11" ht="30" x14ac:dyDescent="0.2">
      <c r="A23" s="9">
        <v>18</v>
      </c>
      <c r="B23" s="39" t="s">
        <v>122</v>
      </c>
      <c r="C23" s="11" t="s">
        <v>4</v>
      </c>
      <c r="D23" s="82">
        <v>40</v>
      </c>
      <c r="E23" s="83">
        <v>0</v>
      </c>
      <c r="F23" s="47">
        <v>40</v>
      </c>
      <c r="G23" s="18"/>
      <c r="H23" s="19"/>
      <c r="I23" s="20">
        <f t="shared" si="0"/>
        <v>0</v>
      </c>
      <c r="J23" s="20">
        <f t="shared" si="1"/>
        <v>0</v>
      </c>
      <c r="K23" s="20">
        <f t="shared" si="2"/>
        <v>0</v>
      </c>
    </row>
    <row r="24" spans="1:11" ht="45" x14ac:dyDescent="0.2">
      <c r="A24" s="9">
        <v>19</v>
      </c>
      <c r="B24" s="40" t="s">
        <v>123</v>
      </c>
      <c r="C24" s="11" t="s">
        <v>4</v>
      </c>
      <c r="D24" s="82">
        <v>200</v>
      </c>
      <c r="E24" s="83">
        <v>300</v>
      </c>
      <c r="F24" s="47">
        <v>500</v>
      </c>
      <c r="G24" s="18"/>
      <c r="H24" s="19"/>
      <c r="I24" s="20">
        <f t="shared" si="0"/>
        <v>0</v>
      </c>
      <c r="J24" s="20">
        <f t="shared" si="1"/>
        <v>0</v>
      </c>
      <c r="K24" s="20">
        <f t="shared" si="2"/>
        <v>0</v>
      </c>
    </row>
    <row r="25" spans="1:11" ht="61" thickBot="1" x14ac:dyDescent="0.25">
      <c r="A25" s="9">
        <v>20</v>
      </c>
      <c r="B25" s="41" t="s">
        <v>124</v>
      </c>
      <c r="C25" s="11" t="s">
        <v>4</v>
      </c>
      <c r="D25" s="82">
        <v>650</v>
      </c>
      <c r="E25" s="83">
        <v>700</v>
      </c>
      <c r="F25" s="48">
        <v>1350</v>
      </c>
      <c r="G25" s="18"/>
      <c r="H25" s="19"/>
      <c r="I25" s="20">
        <f t="shared" si="0"/>
        <v>0</v>
      </c>
      <c r="J25" s="20">
        <f t="shared" si="1"/>
        <v>0</v>
      </c>
      <c r="K25" s="20">
        <f t="shared" si="2"/>
        <v>0</v>
      </c>
    </row>
    <row r="26" spans="1:11" s="12" customFormat="1" ht="19" customHeight="1" thickBot="1" x14ac:dyDescent="0.25">
      <c r="A26" s="71" t="s">
        <v>40</v>
      </c>
      <c r="B26" s="72"/>
      <c r="C26" s="72"/>
      <c r="D26" s="72"/>
      <c r="E26" s="72"/>
      <c r="F26" s="72"/>
      <c r="G26" s="72"/>
      <c r="H26" s="72"/>
      <c r="I26" s="72"/>
      <c r="J26" s="73"/>
      <c r="K26" s="23">
        <f>SUM(K6:K25)</f>
        <v>0</v>
      </c>
    </row>
    <row r="27" spans="1:11" x14ac:dyDescent="0.2">
      <c r="A27" s="24"/>
      <c r="B27" s="25"/>
      <c r="C27" s="24"/>
      <c r="D27" s="24"/>
      <c r="E27" s="24"/>
      <c r="G27" s="26"/>
      <c r="H27" s="24"/>
    </row>
    <row r="28" spans="1:11" s="25" customFormat="1" ht="73" customHeight="1" x14ac:dyDescent="0.2">
      <c r="A28" s="74" t="s">
        <v>16</v>
      </c>
      <c r="B28" s="74"/>
      <c r="C28" s="74"/>
      <c r="D28" s="74"/>
      <c r="E28" s="74"/>
      <c r="F28" s="74"/>
      <c r="G28" s="74"/>
      <c r="H28" s="74"/>
      <c r="I28" s="74"/>
      <c r="J28" s="74"/>
      <c r="K28" s="74"/>
    </row>
    <row r="29" spans="1:11" s="25" customFormat="1" ht="48" customHeight="1" x14ac:dyDescent="0.2">
      <c r="A29" s="75" t="s">
        <v>12</v>
      </c>
      <c r="B29" s="75"/>
      <c r="C29" s="75"/>
      <c r="D29" s="75"/>
      <c r="E29" s="75"/>
      <c r="F29" s="75"/>
      <c r="G29" s="75"/>
      <c r="H29" s="75"/>
      <c r="I29" s="75"/>
      <c r="J29" s="75"/>
      <c r="K29" s="75"/>
    </row>
  </sheetData>
  <mergeCells count="6">
    <mergeCell ref="A28:K28"/>
    <mergeCell ref="A29:K29"/>
    <mergeCell ref="A3:K3"/>
    <mergeCell ref="A1:K1"/>
    <mergeCell ref="A2:K2"/>
    <mergeCell ref="A26:J26"/>
  </mergeCells>
  <printOptions horizontalCentered="1"/>
  <pageMargins left="0.25" right="0.25" top="0.75" bottom="0.75" header="0.3" footer="0.3"/>
  <pageSetup paperSize="9" orientation="landscape" r:id="rId1"/>
  <headerFooter>
    <oddHeader>&amp;CZałącznik nr 2.2 do SWZ&amp;RNumer sprawy: 2/ZSP10/2025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8"/>
  <sheetViews>
    <sheetView showGridLines="0" view="pageLayout"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6.59765625" style="1" customWidth="1"/>
    <col min="3" max="3" width="5.59765625" style="1" customWidth="1"/>
    <col min="4" max="5" width="7.59765625" style="1" hidden="1" customWidth="1"/>
    <col min="6" max="6" width="7.59765625" style="1" customWidth="1"/>
    <col min="7" max="7" width="10.796875" style="1" customWidth="1"/>
    <col min="8" max="8" width="12" style="1" customWidth="1"/>
    <col min="9" max="9" width="9.19921875" style="1" customWidth="1"/>
    <col min="10" max="10" width="13.3984375" style="1" customWidth="1"/>
    <col min="11" max="11" width="14.59765625" style="1" customWidth="1"/>
    <col min="12" max="16384" width="11" style="1"/>
  </cols>
  <sheetData>
    <row r="1" spans="1:11" x14ac:dyDescent="0.2">
      <c r="A1" s="70" t="s">
        <v>5</v>
      </c>
      <c r="B1" s="70"/>
      <c r="C1" s="70"/>
      <c r="D1" s="70"/>
      <c r="E1" s="70"/>
      <c r="F1" s="70"/>
      <c r="G1" s="70"/>
      <c r="H1" s="70"/>
      <c r="I1" s="70"/>
      <c r="J1" s="70"/>
      <c r="K1" s="70"/>
    </row>
    <row r="2" spans="1:11" x14ac:dyDescent="0.2">
      <c r="A2" s="70" t="s">
        <v>28</v>
      </c>
      <c r="B2" s="70"/>
      <c r="C2" s="70"/>
      <c r="D2" s="70"/>
      <c r="E2" s="70"/>
      <c r="F2" s="70"/>
      <c r="G2" s="70"/>
      <c r="H2" s="70"/>
      <c r="I2" s="70"/>
      <c r="J2" s="70"/>
      <c r="K2" s="70"/>
    </row>
    <row r="3" spans="1:11" ht="15" thickBot="1" x14ac:dyDescent="0.25">
      <c r="A3" s="78"/>
      <c r="B3" s="78"/>
      <c r="C3" s="78"/>
      <c r="D3" s="78"/>
      <c r="E3" s="78"/>
      <c r="F3" s="78"/>
      <c r="G3" s="78"/>
      <c r="H3" s="78"/>
      <c r="I3" s="78"/>
      <c r="J3" s="78"/>
      <c r="K3" s="78"/>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75" x14ac:dyDescent="0.2">
      <c r="A6" s="9">
        <v>1</v>
      </c>
      <c r="B6" s="36" t="s">
        <v>125</v>
      </c>
      <c r="C6" s="11" t="s">
        <v>4</v>
      </c>
      <c r="D6" s="82">
        <v>80</v>
      </c>
      <c r="E6" s="83">
        <v>100</v>
      </c>
      <c r="F6" s="47">
        <v>180</v>
      </c>
      <c r="G6" s="18"/>
      <c r="H6" s="19"/>
      <c r="I6" s="20">
        <f t="shared" ref="I6:I14" si="0">ROUND(G6+(G6*H6),2)</f>
        <v>0</v>
      </c>
      <c r="J6" s="20">
        <f t="shared" ref="J6:J14" si="1">ROUND(F6*G6,2)</f>
        <v>0</v>
      </c>
      <c r="K6" s="20">
        <f t="shared" ref="K6:K14" si="2">ROUND(J6+(J6*H6),2)</f>
        <v>0</v>
      </c>
    </row>
    <row r="7" spans="1:11" ht="75" x14ac:dyDescent="0.2">
      <c r="A7" s="9">
        <f>A6+1</f>
        <v>2</v>
      </c>
      <c r="B7" s="36" t="s">
        <v>126</v>
      </c>
      <c r="C7" s="11" t="s">
        <v>24</v>
      </c>
      <c r="D7" s="82">
        <v>800</v>
      </c>
      <c r="E7" s="83">
        <v>0</v>
      </c>
      <c r="F7" s="47">
        <v>800</v>
      </c>
      <c r="G7" s="18"/>
      <c r="H7" s="19"/>
      <c r="I7" s="20">
        <f t="shared" si="0"/>
        <v>0</v>
      </c>
      <c r="J7" s="20">
        <f t="shared" si="1"/>
        <v>0</v>
      </c>
      <c r="K7" s="20">
        <f t="shared" si="2"/>
        <v>0</v>
      </c>
    </row>
    <row r="8" spans="1:11" ht="45" x14ac:dyDescent="0.2">
      <c r="A8" s="9">
        <f t="shared" ref="A8:A14" si="3">A7+1</f>
        <v>3</v>
      </c>
      <c r="B8" s="36" t="s">
        <v>127</v>
      </c>
      <c r="C8" s="11" t="s">
        <v>24</v>
      </c>
      <c r="D8" s="82">
        <v>350</v>
      </c>
      <c r="E8" s="83">
        <v>100</v>
      </c>
      <c r="F8" s="47">
        <v>450</v>
      </c>
      <c r="G8" s="18"/>
      <c r="H8" s="19"/>
      <c r="I8" s="20">
        <f t="shared" si="0"/>
        <v>0</v>
      </c>
      <c r="J8" s="20">
        <f t="shared" si="1"/>
        <v>0</v>
      </c>
      <c r="K8" s="20">
        <f t="shared" si="2"/>
        <v>0</v>
      </c>
    </row>
    <row r="9" spans="1:11" ht="30" x14ac:dyDescent="0.2">
      <c r="A9" s="9">
        <f t="shared" si="3"/>
        <v>4</v>
      </c>
      <c r="B9" s="36" t="s">
        <v>128</v>
      </c>
      <c r="C9" s="11" t="s">
        <v>24</v>
      </c>
      <c r="D9" s="82">
        <v>400</v>
      </c>
      <c r="E9" s="83">
        <v>400</v>
      </c>
      <c r="F9" s="47">
        <v>800</v>
      </c>
      <c r="G9" s="18"/>
      <c r="H9" s="19"/>
      <c r="I9" s="20">
        <f t="shared" si="0"/>
        <v>0</v>
      </c>
      <c r="J9" s="20">
        <f t="shared" si="1"/>
        <v>0</v>
      </c>
      <c r="K9" s="20">
        <f t="shared" si="2"/>
        <v>0</v>
      </c>
    </row>
    <row r="10" spans="1:11" ht="60" x14ac:dyDescent="0.2">
      <c r="A10" s="9">
        <f t="shared" si="3"/>
        <v>5</v>
      </c>
      <c r="B10" s="37" t="s">
        <v>129</v>
      </c>
      <c r="C10" s="11" t="s">
        <v>24</v>
      </c>
      <c r="D10" s="82">
        <v>400</v>
      </c>
      <c r="E10" s="83">
        <v>150</v>
      </c>
      <c r="F10" s="47">
        <v>550</v>
      </c>
      <c r="G10" s="18"/>
      <c r="H10" s="19"/>
      <c r="I10" s="20">
        <f t="shared" si="0"/>
        <v>0</v>
      </c>
      <c r="J10" s="20">
        <f t="shared" si="1"/>
        <v>0</v>
      </c>
      <c r="K10" s="20">
        <f t="shared" si="2"/>
        <v>0</v>
      </c>
    </row>
    <row r="11" spans="1:11" ht="80" customHeight="1" x14ac:dyDescent="0.2">
      <c r="A11" s="9">
        <f t="shared" si="3"/>
        <v>6</v>
      </c>
      <c r="B11" s="36" t="s">
        <v>130</v>
      </c>
      <c r="C11" s="11" t="s">
        <v>24</v>
      </c>
      <c r="D11" s="82">
        <v>1800</v>
      </c>
      <c r="E11" s="83">
        <v>80</v>
      </c>
      <c r="F11" s="47">
        <v>1880</v>
      </c>
      <c r="G11" s="18"/>
      <c r="H11" s="19"/>
      <c r="I11" s="20">
        <f t="shared" si="0"/>
        <v>0</v>
      </c>
      <c r="J11" s="20">
        <f t="shared" si="1"/>
        <v>0</v>
      </c>
      <c r="K11" s="20">
        <f t="shared" si="2"/>
        <v>0</v>
      </c>
    </row>
    <row r="12" spans="1:11" ht="75" x14ac:dyDescent="0.2">
      <c r="A12" s="9">
        <f t="shared" si="3"/>
        <v>7</v>
      </c>
      <c r="B12" s="37" t="s">
        <v>131</v>
      </c>
      <c r="C12" s="11" t="s">
        <v>24</v>
      </c>
      <c r="D12" s="82">
        <v>700</v>
      </c>
      <c r="E12" s="83">
        <v>80</v>
      </c>
      <c r="F12" s="47">
        <v>780</v>
      </c>
      <c r="G12" s="18"/>
      <c r="H12" s="19"/>
      <c r="I12" s="20">
        <f t="shared" si="0"/>
        <v>0</v>
      </c>
      <c r="J12" s="20">
        <f t="shared" si="1"/>
        <v>0</v>
      </c>
      <c r="K12" s="20">
        <f t="shared" si="2"/>
        <v>0</v>
      </c>
    </row>
    <row r="13" spans="1:11" ht="77.25" customHeight="1" x14ac:dyDescent="0.2">
      <c r="A13" s="9">
        <f t="shared" si="3"/>
        <v>8</v>
      </c>
      <c r="B13" s="37" t="s">
        <v>132</v>
      </c>
      <c r="C13" s="50" t="s">
        <v>24</v>
      </c>
      <c r="D13" s="84">
        <v>280</v>
      </c>
      <c r="E13" s="85">
        <v>80</v>
      </c>
      <c r="F13" s="47">
        <v>360</v>
      </c>
      <c r="G13" s="18"/>
      <c r="H13" s="19"/>
      <c r="I13" s="20">
        <f t="shared" ref="I13" si="4">ROUND(G13+(G13*H13),2)</f>
        <v>0</v>
      </c>
      <c r="J13" s="20">
        <f t="shared" ref="J13" si="5">ROUND(F13*G13,2)</f>
        <v>0</v>
      </c>
      <c r="K13" s="20">
        <f t="shared" ref="K13" si="6">ROUND(J13+(J13*H13),2)</f>
        <v>0</v>
      </c>
    </row>
    <row r="14" spans="1:11" ht="59.25" customHeight="1" thickBot="1" x14ac:dyDescent="0.25">
      <c r="A14" s="9">
        <f t="shared" si="3"/>
        <v>9</v>
      </c>
      <c r="B14" s="37" t="s">
        <v>133</v>
      </c>
      <c r="C14" s="11" t="s">
        <v>24</v>
      </c>
      <c r="D14" s="82">
        <v>100</v>
      </c>
      <c r="E14" s="83">
        <v>400</v>
      </c>
      <c r="F14" s="48">
        <v>500</v>
      </c>
      <c r="G14" s="18"/>
      <c r="H14" s="19"/>
      <c r="I14" s="20">
        <f t="shared" si="0"/>
        <v>0</v>
      </c>
      <c r="J14" s="20">
        <f t="shared" si="1"/>
        <v>0</v>
      </c>
      <c r="K14" s="20">
        <f t="shared" si="2"/>
        <v>0</v>
      </c>
    </row>
    <row r="15" spans="1:11" s="12" customFormat="1" ht="19" customHeight="1" thickBot="1" x14ac:dyDescent="0.25">
      <c r="A15" s="71" t="s">
        <v>40</v>
      </c>
      <c r="B15" s="72"/>
      <c r="C15" s="72"/>
      <c r="D15" s="72"/>
      <c r="E15" s="72"/>
      <c r="F15" s="72"/>
      <c r="G15" s="72"/>
      <c r="H15" s="72"/>
      <c r="I15" s="72"/>
      <c r="J15" s="73"/>
      <c r="K15" s="23">
        <f>SUM(K6:K14)</f>
        <v>0</v>
      </c>
    </row>
    <row r="16" spans="1:11" ht="20" customHeight="1" x14ac:dyDescent="0.2">
      <c r="A16" s="24"/>
      <c r="B16" s="25"/>
      <c r="C16" s="24"/>
      <c r="D16" s="24"/>
      <c r="E16" s="24"/>
      <c r="G16" s="26"/>
      <c r="H16" s="24"/>
    </row>
    <row r="17" spans="1:11" ht="30" customHeight="1" x14ac:dyDescent="0.2">
      <c r="A17" s="77" t="s">
        <v>11</v>
      </c>
      <c r="B17" s="77"/>
      <c r="C17" s="77"/>
      <c r="D17" s="77"/>
      <c r="E17" s="77"/>
      <c r="F17" s="77"/>
      <c r="G17" s="77"/>
      <c r="H17" s="77"/>
      <c r="I17" s="77"/>
      <c r="J17" s="77"/>
      <c r="K17" s="77"/>
    </row>
    <row r="18" spans="1:11" ht="23" customHeight="1" x14ac:dyDescent="0.2"/>
  </sheetData>
  <mergeCells count="5">
    <mergeCell ref="A17:K17"/>
    <mergeCell ref="A1:K1"/>
    <mergeCell ref="A2:K2"/>
    <mergeCell ref="A3:K3"/>
    <mergeCell ref="A15:J15"/>
  </mergeCells>
  <printOptions horizontalCentered="1"/>
  <pageMargins left="0.25" right="0.25" top="0.75" bottom="0.75" header="0.3" footer="0.3"/>
  <pageSetup paperSize="9" orientation="landscape" r:id="rId1"/>
  <headerFooter>
    <oddHeader>&amp;CZałącznik nr 2.3 do SWZ&amp;RNumer sprawy: 2/ZSP10/2025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3"/>
  <sheetViews>
    <sheetView showGridLines="0" view="pageLayout"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8.19921875" style="1" customWidth="1"/>
    <col min="3" max="3" width="5.796875" style="29" customWidth="1"/>
    <col min="4" max="4" width="7" style="29" hidden="1" customWidth="1"/>
    <col min="5" max="5" width="5.796875" style="29" hidden="1" customWidth="1"/>
    <col min="6" max="6" width="8" style="29" customWidth="1"/>
    <col min="7" max="7" width="11.19921875" style="1" customWidth="1"/>
    <col min="8" max="8" width="9.59765625" style="1" customWidth="1"/>
    <col min="9" max="9" width="11.19921875" style="1" customWidth="1"/>
    <col min="10" max="10" width="13" style="1" customWidth="1"/>
    <col min="11" max="11" width="14.59765625" style="1" customWidth="1"/>
    <col min="12" max="16384" width="11" style="1"/>
  </cols>
  <sheetData>
    <row r="1" spans="1:11" x14ac:dyDescent="0.2">
      <c r="A1" s="70" t="s">
        <v>5</v>
      </c>
      <c r="B1" s="70"/>
      <c r="C1" s="70"/>
      <c r="D1" s="70"/>
      <c r="E1" s="70"/>
      <c r="F1" s="70"/>
      <c r="G1" s="70"/>
      <c r="H1" s="70"/>
      <c r="I1" s="70"/>
      <c r="J1" s="70"/>
      <c r="K1" s="70"/>
    </row>
    <row r="2" spans="1:11" x14ac:dyDescent="0.2">
      <c r="A2" s="70" t="s">
        <v>30</v>
      </c>
      <c r="B2" s="70"/>
      <c r="C2" s="70"/>
      <c r="D2" s="70"/>
      <c r="E2" s="70"/>
      <c r="F2" s="70"/>
      <c r="G2" s="70"/>
      <c r="H2" s="70"/>
      <c r="I2" s="70"/>
      <c r="J2" s="70"/>
      <c r="K2" s="70"/>
    </row>
    <row r="3" spans="1:11" ht="15" thickBot="1" x14ac:dyDescent="0.25">
      <c r="A3" s="76"/>
      <c r="B3" s="76"/>
      <c r="C3" s="76"/>
      <c r="D3" s="76"/>
      <c r="E3" s="76"/>
      <c r="F3" s="76"/>
      <c r="G3" s="76"/>
      <c r="H3" s="76"/>
      <c r="I3" s="76"/>
      <c r="J3" s="76"/>
      <c r="K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30" x14ac:dyDescent="0.2">
      <c r="A6" s="9">
        <v>1</v>
      </c>
      <c r="B6" s="51" t="s">
        <v>134</v>
      </c>
      <c r="C6" s="49" t="s">
        <v>14</v>
      </c>
      <c r="D6" s="86">
        <v>800</v>
      </c>
      <c r="E6" s="86">
        <v>1500</v>
      </c>
      <c r="F6" s="47">
        <v>2300</v>
      </c>
      <c r="G6" s="18"/>
      <c r="H6" s="19"/>
      <c r="I6" s="20">
        <f t="shared" ref="I6:I59" si="0">ROUND(G6+(G6*H6),2)</f>
        <v>0</v>
      </c>
      <c r="J6" s="20">
        <f t="shared" ref="J6:J37" si="1">ROUND(F6*G6,2)</f>
        <v>0</v>
      </c>
      <c r="K6" s="20">
        <f t="shared" ref="K6:K37" si="2">ROUND(J6+(J6*H6),2)</f>
        <v>0</v>
      </c>
    </row>
    <row r="7" spans="1:11" ht="30" x14ac:dyDescent="0.2">
      <c r="A7" s="9">
        <v>2</v>
      </c>
      <c r="B7" s="38" t="s">
        <v>135</v>
      </c>
      <c r="C7" s="11" t="s">
        <v>14</v>
      </c>
      <c r="D7" s="82">
        <v>10</v>
      </c>
      <c r="E7" s="82">
        <v>0</v>
      </c>
      <c r="F7" s="47">
        <v>10</v>
      </c>
      <c r="G7" s="18"/>
      <c r="H7" s="19"/>
      <c r="I7" s="20">
        <f t="shared" si="0"/>
        <v>0</v>
      </c>
      <c r="J7" s="20">
        <f t="shared" si="1"/>
        <v>0</v>
      </c>
      <c r="K7" s="20">
        <f t="shared" si="2"/>
        <v>0</v>
      </c>
    </row>
    <row r="8" spans="1:11" ht="30" x14ac:dyDescent="0.2">
      <c r="A8" s="9">
        <v>3</v>
      </c>
      <c r="B8" s="41" t="s">
        <v>136</v>
      </c>
      <c r="C8" s="11" t="s">
        <v>14</v>
      </c>
      <c r="D8" s="82">
        <v>200</v>
      </c>
      <c r="E8" s="83">
        <v>0</v>
      </c>
      <c r="F8" s="47">
        <v>200</v>
      </c>
      <c r="G8" s="18"/>
      <c r="H8" s="19"/>
      <c r="I8" s="20">
        <f t="shared" si="0"/>
        <v>0</v>
      </c>
      <c r="J8" s="20">
        <f t="shared" si="1"/>
        <v>0</v>
      </c>
      <c r="K8" s="20">
        <f t="shared" si="2"/>
        <v>0</v>
      </c>
    </row>
    <row r="9" spans="1:11" ht="90" x14ac:dyDescent="0.2">
      <c r="A9" s="9">
        <v>4</v>
      </c>
      <c r="B9" s="41" t="s">
        <v>137</v>
      </c>
      <c r="C9" s="11" t="s">
        <v>14</v>
      </c>
      <c r="D9" s="82">
        <v>20</v>
      </c>
      <c r="E9" s="83">
        <v>50</v>
      </c>
      <c r="F9" s="47">
        <v>70</v>
      </c>
      <c r="G9" s="18"/>
      <c r="H9" s="19"/>
      <c r="I9" s="20">
        <f t="shared" si="0"/>
        <v>0</v>
      </c>
      <c r="J9" s="20">
        <f t="shared" si="1"/>
        <v>0</v>
      </c>
      <c r="K9" s="20">
        <f t="shared" si="2"/>
        <v>0</v>
      </c>
    </row>
    <row r="10" spans="1:11" ht="30" x14ac:dyDescent="0.2">
      <c r="A10" s="9">
        <v>5</v>
      </c>
      <c r="B10" s="39" t="s">
        <v>138</v>
      </c>
      <c r="C10" s="11" t="s">
        <v>14</v>
      </c>
      <c r="D10" s="82">
        <v>200</v>
      </c>
      <c r="E10" s="83">
        <v>100</v>
      </c>
      <c r="F10" s="47">
        <v>300</v>
      </c>
      <c r="G10" s="18"/>
      <c r="H10" s="19"/>
      <c r="I10" s="20">
        <f t="shared" si="0"/>
        <v>0</v>
      </c>
      <c r="J10" s="20">
        <f t="shared" si="1"/>
        <v>0</v>
      </c>
      <c r="K10" s="20">
        <f t="shared" si="2"/>
        <v>0</v>
      </c>
    </row>
    <row r="11" spans="1:11" ht="30" x14ac:dyDescent="0.2">
      <c r="A11" s="9">
        <v>6</v>
      </c>
      <c r="B11" s="39" t="s">
        <v>139</v>
      </c>
      <c r="C11" s="11" t="s">
        <v>25</v>
      </c>
      <c r="D11" s="82">
        <v>20</v>
      </c>
      <c r="E11" s="83">
        <v>40</v>
      </c>
      <c r="F11" s="47">
        <v>60</v>
      </c>
      <c r="G11" s="18"/>
      <c r="H11" s="19"/>
      <c r="I11" s="20">
        <f t="shared" si="0"/>
        <v>0</v>
      </c>
      <c r="J11" s="20">
        <f t="shared" si="1"/>
        <v>0</v>
      </c>
      <c r="K11" s="20">
        <f t="shared" si="2"/>
        <v>0</v>
      </c>
    </row>
    <row r="12" spans="1:11" ht="30" x14ac:dyDescent="0.2">
      <c r="A12" s="9">
        <v>7</v>
      </c>
      <c r="B12" s="39" t="s">
        <v>140</v>
      </c>
      <c r="C12" s="11" t="s">
        <v>4</v>
      </c>
      <c r="D12" s="82">
        <v>70</v>
      </c>
      <c r="E12" s="83">
        <v>200</v>
      </c>
      <c r="F12" s="47">
        <v>270</v>
      </c>
      <c r="G12" s="18"/>
      <c r="H12" s="19"/>
      <c r="I12" s="20">
        <f t="shared" si="0"/>
        <v>0</v>
      </c>
      <c r="J12" s="20">
        <f t="shared" si="1"/>
        <v>0</v>
      </c>
      <c r="K12" s="20">
        <f t="shared" si="2"/>
        <v>0</v>
      </c>
    </row>
    <row r="13" spans="1:11" ht="30" x14ac:dyDescent="0.2">
      <c r="A13" s="9">
        <v>8</v>
      </c>
      <c r="B13" s="39" t="s">
        <v>141</v>
      </c>
      <c r="C13" s="11" t="s">
        <v>14</v>
      </c>
      <c r="D13" s="82">
        <v>120</v>
      </c>
      <c r="E13" s="83">
        <v>0</v>
      </c>
      <c r="F13" s="47">
        <v>120</v>
      </c>
      <c r="G13" s="18"/>
      <c r="H13" s="19"/>
      <c r="I13" s="20">
        <f t="shared" si="0"/>
        <v>0</v>
      </c>
      <c r="J13" s="20">
        <f t="shared" si="1"/>
        <v>0</v>
      </c>
      <c r="K13" s="20">
        <f t="shared" si="2"/>
        <v>0</v>
      </c>
    </row>
    <row r="14" spans="1:11" ht="30" x14ac:dyDescent="0.2">
      <c r="A14" s="9">
        <v>9</v>
      </c>
      <c r="B14" s="40" t="s">
        <v>142</v>
      </c>
      <c r="C14" s="11" t="s">
        <v>14</v>
      </c>
      <c r="D14" s="82">
        <v>180</v>
      </c>
      <c r="E14" s="83">
        <v>100</v>
      </c>
      <c r="F14" s="47">
        <v>280</v>
      </c>
      <c r="G14" s="18"/>
      <c r="H14" s="19"/>
      <c r="I14" s="20">
        <f t="shared" si="0"/>
        <v>0</v>
      </c>
      <c r="J14" s="20">
        <f t="shared" si="1"/>
        <v>0</v>
      </c>
      <c r="K14" s="20">
        <f t="shared" si="2"/>
        <v>0</v>
      </c>
    </row>
    <row r="15" spans="1:11" ht="30" x14ac:dyDescent="0.2">
      <c r="A15" s="9">
        <v>10</v>
      </c>
      <c r="B15" s="40" t="s">
        <v>143</v>
      </c>
      <c r="C15" s="11" t="s">
        <v>26</v>
      </c>
      <c r="D15" s="82">
        <v>400</v>
      </c>
      <c r="E15" s="83">
        <v>100</v>
      </c>
      <c r="F15" s="47">
        <v>500</v>
      </c>
      <c r="G15" s="18"/>
      <c r="H15" s="19"/>
      <c r="I15" s="20">
        <f t="shared" si="0"/>
        <v>0</v>
      </c>
      <c r="J15" s="20">
        <f t="shared" si="1"/>
        <v>0</v>
      </c>
      <c r="K15" s="20">
        <f t="shared" si="2"/>
        <v>0</v>
      </c>
    </row>
    <row r="16" spans="1:11" ht="45" x14ac:dyDescent="0.2">
      <c r="A16" s="9">
        <v>11</v>
      </c>
      <c r="B16" s="40" t="s">
        <v>144</v>
      </c>
      <c r="C16" s="11" t="s">
        <v>19</v>
      </c>
      <c r="D16" s="82">
        <v>5</v>
      </c>
      <c r="E16" s="83">
        <v>20</v>
      </c>
      <c r="F16" s="47">
        <v>25</v>
      </c>
      <c r="G16" s="18"/>
      <c r="H16" s="19"/>
      <c r="I16" s="20">
        <f t="shared" si="0"/>
        <v>0</v>
      </c>
      <c r="J16" s="20">
        <f t="shared" si="1"/>
        <v>0</v>
      </c>
      <c r="K16" s="20">
        <f t="shared" si="2"/>
        <v>0</v>
      </c>
    </row>
    <row r="17" spans="1:11" ht="30" x14ac:dyDescent="0.2">
      <c r="A17" s="9">
        <v>12</v>
      </c>
      <c r="B17" s="40" t="s">
        <v>145</v>
      </c>
      <c r="C17" s="11" t="s">
        <v>19</v>
      </c>
      <c r="D17" s="82">
        <v>60</v>
      </c>
      <c r="E17" s="83">
        <v>150</v>
      </c>
      <c r="F17" s="47">
        <v>210</v>
      </c>
      <c r="G17" s="18"/>
      <c r="H17" s="19"/>
      <c r="I17" s="20">
        <f t="shared" si="0"/>
        <v>0</v>
      </c>
      <c r="J17" s="20">
        <f t="shared" si="1"/>
        <v>0</v>
      </c>
      <c r="K17" s="20">
        <f t="shared" si="2"/>
        <v>0</v>
      </c>
    </row>
    <row r="18" spans="1:11" ht="45" x14ac:dyDescent="0.2">
      <c r="A18" s="9">
        <v>13</v>
      </c>
      <c r="B18" s="40" t="s">
        <v>146</v>
      </c>
      <c r="C18" s="11" t="s">
        <v>19</v>
      </c>
      <c r="D18" s="82">
        <v>300</v>
      </c>
      <c r="E18" s="83">
        <v>150</v>
      </c>
      <c r="F18" s="47">
        <v>450</v>
      </c>
      <c r="G18" s="18"/>
      <c r="H18" s="19"/>
      <c r="I18" s="20">
        <f t="shared" si="0"/>
        <v>0</v>
      </c>
      <c r="J18" s="20">
        <f t="shared" si="1"/>
        <v>0</v>
      </c>
      <c r="K18" s="20">
        <f t="shared" si="2"/>
        <v>0</v>
      </c>
    </row>
    <row r="19" spans="1:11" ht="30" x14ac:dyDescent="0.2">
      <c r="A19" s="9">
        <v>14</v>
      </c>
      <c r="B19" s="40" t="s">
        <v>147</v>
      </c>
      <c r="C19" s="11" t="s">
        <v>19</v>
      </c>
      <c r="D19" s="82">
        <v>40</v>
      </c>
      <c r="E19" s="83">
        <v>35</v>
      </c>
      <c r="F19" s="47">
        <v>75</v>
      </c>
      <c r="G19" s="18"/>
      <c r="H19" s="19"/>
      <c r="I19" s="20">
        <f t="shared" si="0"/>
        <v>0</v>
      </c>
      <c r="J19" s="20">
        <f t="shared" si="1"/>
        <v>0</v>
      </c>
      <c r="K19" s="20">
        <f t="shared" si="2"/>
        <v>0</v>
      </c>
    </row>
    <row r="20" spans="1:11" ht="30" x14ac:dyDescent="0.2">
      <c r="A20" s="9">
        <v>15</v>
      </c>
      <c r="B20" s="41" t="s">
        <v>148</v>
      </c>
      <c r="C20" s="11" t="s">
        <v>4</v>
      </c>
      <c r="D20" s="82">
        <v>80</v>
      </c>
      <c r="E20" s="83">
        <v>250</v>
      </c>
      <c r="F20" s="47">
        <v>330</v>
      </c>
      <c r="G20" s="18"/>
      <c r="H20" s="19"/>
      <c r="I20" s="20">
        <f t="shared" si="0"/>
        <v>0</v>
      </c>
      <c r="J20" s="20">
        <f t="shared" si="1"/>
        <v>0</v>
      </c>
      <c r="K20" s="20">
        <f t="shared" si="2"/>
        <v>0</v>
      </c>
    </row>
    <row r="21" spans="1:11" ht="30" x14ac:dyDescent="0.2">
      <c r="A21" s="9">
        <v>16</v>
      </c>
      <c r="B21" s="41" t="s">
        <v>149</v>
      </c>
      <c r="C21" s="11" t="s">
        <v>4</v>
      </c>
      <c r="D21" s="82">
        <v>0</v>
      </c>
      <c r="E21" s="83">
        <v>120</v>
      </c>
      <c r="F21" s="47">
        <v>120</v>
      </c>
      <c r="G21" s="18"/>
      <c r="H21" s="19"/>
      <c r="I21" s="20">
        <f t="shared" si="0"/>
        <v>0</v>
      </c>
      <c r="J21" s="20">
        <f t="shared" si="1"/>
        <v>0</v>
      </c>
      <c r="K21" s="20">
        <f t="shared" si="2"/>
        <v>0</v>
      </c>
    </row>
    <row r="22" spans="1:11" ht="30" x14ac:dyDescent="0.2">
      <c r="A22" s="9">
        <v>17</v>
      </c>
      <c r="B22" s="41" t="s">
        <v>150</v>
      </c>
      <c r="C22" s="11" t="s">
        <v>14</v>
      </c>
      <c r="D22" s="82">
        <v>30</v>
      </c>
      <c r="E22" s="83">
        <v>0</v>
      </c>
      <c r="F22" s="47">
        <v>30</v>
      </c>
      <c r="G22" s="18"/>
      <c r="H22" s="19"/>
      <c r="I22" s="20">
        <f t="shared" si="0"/>
        <v>0</v>
      </c>
      <c r="J22" s="20">
        <f t="shared" si="1"/>
        <v>0</v>
      </c>
      <c r="K22" s="20">
        <f t="shared" si="2"/>
        <v>0</v>
      </c>
    </row>
    <row r="23" spans="1:11" ht="45" x14ac:dyDescent="0.2">
      <c r="A23" s="9">
        <v>18</v>
      </c>
      <c r="B23" s="40" t="s">
        <v>151</v>
      </c>
      <c r="C23" s="11" t="s">
        <v>4</v>
      </c>
      <c r="D23" s="82">
        <v>40</v>
      </c>
      <c r="E23" s="83">
        <v>100</v>
      </c>
      <c r="F23" s="47">
        <v>140</v>
      </c>
      <c r="G23" s="18"/>
      <c r="H23" s="19"/>
      <c r="I23" s="20">
        <f t="shared" si="0"/>
        <v>0</v>
      </c>
      <c r="J23" s="20">
        <f t="shared" si="1"/>
        <v>0</v>
      </c>
      <c r="K23" s="20">
        <f t="shared" si="2"/>
        <v>0</v>
      </c>
    </row>
    <row r="24" spans="1:11" ht="30" x14ac:dyDescent="0.2">
      <c r="A24" s="9">
        <v>19</v>
      </c>
      <c r="B24" s="40" t="s">
        <v>152</v>
      </c>
      <c r="C24" s="11" t="s">
        <v>4</v>
      </c>
      <c r="D24" s="82">
        <v>50</v>
      </c>
      <c r="E24" s="83">
        <v>180</v>
      </c>
      <c r="F24" s="47">
        <v>230</v>
      </c>
      <c r="G24" s="18"/>
      <c r="H24" s="19"/>
      <c r="I24" s="20">
        <f t="shared" si="0"/>
        <v>0</v>
      </c>
      <c r="J24" s="20">
        <f t="shared" si="1"/>
        <v>0</v>
      </c>
      <c r="K24" s="20">
        <f t="shared" si="2"/>
        <v>0</v>
      </c>
    </row>
    <row r="25" spans="1:11" ht="30" x14ac:dyDescent="0.2">
      <c r="A25" s="9">
        <v>20</v>
      </c>
      <c r="B25" s="40" t="s">
        <v>153</v>
      </c>
      <c r="C25" s="11" t="s">
        <v>4</v>
      </c>
      <c r="D25" s="82">
        <v>50</v>
      </c>
      <c r="E25" s="83">
        <v>0</v>
      </c>
      <c r="F25" s="47">
        <v>50</v>
      </c>
      <c r="G25" s="18"/>
      <c r="H25" s="19"/>
      <c r="I25" s="20">
        <f t="shared" si="0"/>
        <v>0</v>
      </c>
      <c r="J25" s="20">
        <f t="shared" si="1"/>
        <v>0</v>
      </c>
      <c r="K25" s="20">
        <f t="shared" si="2"/>
        <v>0</v>
      </c>
    </row>
    <row r="26" spans="1:11" ht="30" x14ac:dyDescent="0.2">
      <c r="A26" s="9">
        <v>21</v>
      </c>
      <c r="B26" s="40" t="s">
        <v>154</v>
      </c>
      <c r="C26" s="11" t="s">
        <v>14</v>
      </c>
      <c r="D26" s="82">
        <v>50</v>
      </c>
      <c r="E26" s="83">
        <v>160</v>
      </c>
      <c r="F26" s="47">
        <v>210</v>
      </c>
      <c r="G26" s="18"/>
      <c r="H26" s="19"/>
      <c r="I26" s="20">
        <f t="shared" si="0"/>
        <v>0</v>
      </c>
      <c r="J26" s="20">
        <f t="shared" si="1"/>
        <v>0</v>
      </c>
      <c r="K26" s="20">
        <f t="shared" si="2"/>
        <v>0</v>
      </c>
    </row>
    <row r="27" spans="1:11" ht="45" x14ac:dyDescent="0.2">
      <c r="A27" s="9">
        <v>22</v>
      </c>
      <c r="B27" s="40" t="s">
        <v>155</v>
      </c>
      <c r="C27" s="11" t="s">
        <v>14</v>
      </c>
      <c r="D27" s="82">
        <v>50</v>
      </c>
      <c r="E27" s="83">
        <v>25</v>
      </c>
      <c r="F27" s="47">
        <v>75</v>
      </c>
      <c r="G27" s="18"/>
      <c r="H27" s="19"/>
      <c r="I27" s="20">
        <f t="shared" si="0"/>
        <v>0</v>
      </c>
      <c r="J27" s="20">
        <f t="shared" si="1"/>
        <v>0</v>
      </c>
      <c r="K27" s="20">
        <f t="shared" si="2"/>
        <v>0</v>
      </c>
    </row>
    <row r="28" spans="1:11" ht="45" x14ac:dyDescent="0.2">
      <c r="A28" s="9">
        <v>23</v>
      </c>
      <c r="B28" s="40" t="s">
        <v>156</v>
      </c>
      <c r="C28" s="11" t="s">
        <v>14</v>
      </c>
      <c r="D28" s="82">
        <v>0</v>
      </c>
      <c r="E28" s="83">
        <v>150</v>
      </c>
      <c r="F28" s="47">
        <v>150</v>
      </c>
      <c r="G28" s="18"/>
      <c r="H28" s="19"/>
      <c r="I28" s="20">
        <f t="shared" si="0"/>
        <v>0</v>
      </c>
      <c r="J28" s="20">
        <f t="shared" si="1"/>
        <v>0</v>
      </c>
      <c r="K28" s="20">
        <f t="shared" si="2"/>
        <v>0</v>
      </c>
    </row>
    <row r="29" spans="1:11" ht="45" x14ac:dyDescent="0.2">
      <c r="A29" s="9">
        <v>24</v>
      </c>
      <c r="B29" s="40" t="s">
        <v>157</v>
      </c>
      <c r="C29" s="11" t="s">
        <v>14</v>
      </c>
      <c r="D29" s="82">
        <v>0</v>
      </c>
      <c r="E29" s="83">
        <v>150</v>
      </c>
      <c r="F29" s="47">
        <v>150</v>
      </c>
      <c r="G29" s="18"/>
      <c r="H29" s="19"/>
      <c r="I29" s="20">
        <f t="shared" si="0"/>
        <v>0</v>
      </c>
      <c r="J29" s="20">
        <f t="shared" si="1"/>
        <v>0</v>
      </c>
      <c r="K29" s="20">
        <f t="shared" si="2"/>
        <v>0</v>
      </c>
    </row>
    <row r="30" spans="1:11" ht="45" x14ac:dyDescent="0.2">
      <c r="A30" s="9">
        <v>25</v>
      </c>
      <c r="B30" s="39" t="s">
        <v>158</v>
      </c>
      <c r="C30" s="11" t="s">
        <v>4</v>
      </c>
      <c r="D30" s="82">
        <v>100</v>
      </c>
      <c r="E30" s="83">
        <v>20</v>
      </c>
      <c r="F30" s="47">
        <v>120</v>
      </c>
      <c r="G30" s="18"/>
      <c r="H30" s="19"/>
      <c r="I30" s="20">
        <f t="shared" si="0"/>
        <v>0</v>
      </c>
      <c r="J30" s="20">
        <f t="shared" si="1"/>
        <v>0</v>
      </c>
      <c r="K30" s="20">
        <f t="shared" si="2"/>
        <v>0</v>
      </c>
    </row>
    <row r="31" spans="1:11" ht="60" x14ac:dyDescent="0.2">
      <c r="A31" s="9">
        <v>26</v>
      </c>
      <c r="B31" s="39" t="s">
        <v>159</v>
      </c>
      <c r="C31" s="11" t="s">
        <v>4</v>
      </c>
      <c r="D31" s="82">
        <v>80</v>
      </c>
      <c r="E31" s="83">
        <v>120</v>
      </c>
      <c r="F31" s="47">
        <v>200</v>
      </c>
      <c r="G31" s="18"/>
      <c r="H31" s="19"/>
      <c r="I31" s="20">
        <f t="shared" si="0"/>
        <v>0</v>
      </c>
      <c r="J31" s="20">
        <f t="shared" si="1"/>
        <v>0</v>
      </c>
      <c r="K31" s="20">
        <f t="shared" si="2"/>
        <v>0</v>
      </c>
    </row>
    <row r="32" spans="1:11" ht="45" x14ac:dyDescent="0.2">
      <c r="A32" s="9">
        <v>27</v>
      </c>
      <c r="B32" s="41" t="s">
        <v>160</v>
      </c>
      <c r="C32" s="11" t="s">
        <v>4</v>
      </c>
      <c r="D32" s="82">
        <v>60</v>
      </c>
      <c r="E32" s="83">
        <v>150</v>
      </c>
      <c r="F32" s="47">
        <v>210</v>
      </c>
      <c r="G32" s="18"/>
      <c r="H32" s="19"/>
      <c r="I32" s="20">
        <f t="shared" si="0"/>
        <v>0</v>
      </c>
      <c r="J32" s="20">
        <f t="shared" si="1"/>
        <v>0</v>
      </c>
      <c r="K32" s="20">
        <f t="shared" si="2"/>
        <v>0</v>
      </c>
    </row>
    <row r="33" spans="1:11" ht="45" x14ac:dyDescent="0.2">
      <c r="A33" s="9">
        <v>28</v>
      </c>
      <c r="B33" s="40" t="s">
        <v>161</v>
      </c>
      <c r="C33" s="11" t="s">
        <v>4</v>
      </c>
      <c r="D33" s="82">
        <v>60</v>
      </c>
      <c r="E33" s="83">
        <v>60</v>
      </c>
      <c r="F33" s="47">
        <v>120</v>
      </c>
      <c r="G33" s="18"/>
      <c r="H33" s="19"/>
      <c r="I33" s="20">
        <f t="shared" si="0"/>
        <v>0</v>
      </c>
      <c r="J33" s="20">
        <f t="shared" si="1"/>
        <v>0</v>
      </c>
      <c r="K33" s="20">
        <f t="shared" si="2"/>
        <v>0</v>
      </c>
    </row>
    <row r="34" spans="1:11" ht="45" x14ac:dyDescent="0.2">
      <c r="A34" s="9">
        <v>29</v>
      </c>
      <c r="B34" s="40" t="s">
        <v>162</v>
      </c>
      <c r="C34" s="11" t="s">
        <v>4</v>
      </c>
      <c r="D34" s="82">
        <v>60</v>
      </c>
      <c r="E34" s="83">
        <v>350</v>
      </c>
      <c r="F34" s="47">
        <v>410</v>
      </c>
      <c r="G34" s="18"/>
      <c r="H34" s="19"/>
      <c r="I34" s="20">
        <f t="shared" si="0"/>
        <v>0</v>
      </c>
      <c r="J34" s="20">
        <f t="shared" si="1"/>
        <v>0</v>
      </c>
      <c r="K34" s="20">
        <f t="shared" si="2"/>
        <v>0</v>
      </c>
    </row>
    <row r="35" spans="1:11" ht="45" x14ac:dyDescent="0.2">
      <c r="A35" s="9">
        <v>30</v>
      </c>
      <c r="B35" s="40" t="s">
        <v>163</v>
      </c>
      <c r="C35" s="11" t="s">
        <v>25</v>
      </c>
      <c r="D35" s="82">
        <v>40</v>
      </c>
      <c r="E35" s="83">
        <v>300</v>
      </c>
      <c r="F35" s="47">
        <v>340</v>
      </c>
      <c r="G35" s="18"/>
      <c r="H35" s="19"/>
      <c r="I35" s="20">
        <f t="shared" si="0"/>
        <v>0</v>
      </c>
      <c r="J35" s="20">
        <f t="shared" si="1"/>
        <v>0</v>
      </c>
      <c r="K35" s="20">
        <f t="shared" si="2"/>
        <v>0</v>
      </c>
    </row>
    <row r="36" spans="1:11" ht="45" x14ac:dyDescent="0.2">
      <c r="A36" s="9">
        <v>31</v>
      </c>
      <c r="B36" s="40" t="s">
        <v>164</v>
      </c>
      <c r="C36" s="11" t="s">
        <v>4</v>
      </c>
      <c r="D36" s="82">
        <v>50</v>
      </c>
      <c r="E36" s="83">
        <v>80</v>
      </c>
      <c r="F36" s="47">
        <v>130</v>
      </c>
      <c r="G36" s="18"/>
      <c r="H36" s="19"/>
      <c r="I36" s="20">
        <f t="shared" si="0"/>
        <v>0</v>
      </c>
      <c r="J36" s="20">
        <f t="shared" si="1"/>
        <v>0</v>
      </c>
      <c r="K36" s="20">
        <f t="shared" si="2"/>
        <v>0</v>
      </c>
    </row>
    <row r="37" spans="1:11" ht="30" x14ac:dyDescent="0.2">
      <c r="A37" s="9">
        <v>32</v>
      </c>
      <c r="B37" s="39" t="s">
        <v>165</v>
      </c>
      <c r="C37" s="11" t="s">
        <v>25</v>
      </c>
      <c r="D37" s="82">
        <v>300</v>
      </c>
      <c r="E37" s="83">
        <v>120</v>
      </c>
      <c r="F37" s="47">
        <v>420</v>
      </c>
      <c r="G37" s="18"/>
      <c r="H37" s="19"/>
      <c r="I37" s="20">
        <f t="shared" si="0"/>
        <v>0</v>
      </c>
      <c r="J37" s="20">
        <f t="shared" si="1"/>
        <v>0</v>
      </c>
      <c r="K37" s="20">
        <f t="shared" si="2"/>
        <v>0</v>
      </c>
    </row>
    <row r="38" spans="1:11" ht="30" x14ac:dyDescent="0.2">
      <c r="A38" s="9">
        <v>33</v>
      </c>
      <c r="B38" s="39" t="s">
        <v>166</v>
      </c>
      <c r="C38" s="11" t="s">
        <v>4</v>
      </c>
      <c r="D38" s="82">
        <v>60</v>
      </c>
      <c r="E38" s="83">
        <v>25</v>
      </c>
      <c r="F38" s="47">
        <v>85</v>
      </c>
      <c r="G38" s="18"/>
      <c r="H38" s="19"/>
      <c r="I38" s="20">
        <f t="shared" si="0"/>
        <v>0</v>
      </c>
      <c r="J38" s="20">
        <f t="shared" ref="J38:J59" si="3">ROUND(F38*G38,2)</f>
        <v>0</v>
      </c>
      <c r="K38" s="20">
        <f t="shared" ref="K38:K59" si="4">ROUND(J38+(J38*H38),2)</f>
        <v>0</v>
      </c>
    </row>
    <row r="39" spans="1:11" ht="30" x14ac:dyDescent="0.2">
      <c r="A39" s="9">
        <v>34</v>
      </c>
      <c r="B39" s="52" t="s">
        <v>167</v>
      </c>
      <c r="C39" s="11" t="s">
        <v>14</v>
      </c>
      <c r="D39" s="82">
        <v>50</v>
      </c>
      <c r="E39" s="83">
        <v>70</v>
      </c>
      <c r="F39" s="47">
        <v>120</v>
      </c>
      <c r="G39" s="18"/>
      <c r="H39" s="19"/>
      <c r="I39" s="20">
        <f t="shared" si="0"/>
        <v>0</v>
      </c>
      <c r="J39" s="20">
        <f t="shared" si="3"/>
        <v>0</v>
      </c>
      <c r="K39" s="20">
        <f t="shared" si="4"/>
        <v>0</v>
      </c>
    </row>
    <row r="40" spans="1:11" ht="30" x14ac:dyDescent="0.2">
      <c r="A40" s="9">
        <v>35</v>
      </c>
      <c r="B40" s="40" t="s">
        <v>168</v>
      </c>
      <c r="C40" s="11" t="s">
        <v>14</v>
      </c>
      <c r="D40" s="82">
        <v>1500</v>
      </c>
      <c r="E40" s="83">
        <v>3000</v>
      </c>
      <c r="F40" s="47">
        <v>4500</v>
      </c>
      <c r="G40" s="18"/>
      <c r="H40" s="19"/>
      <c r="I40" s="20">
        <f t="shared" si="0"/>
        <v>0</v>
      </c>
      <c r="J40" s="20">
        <f t="shared" si="3"/>
        <v>0</v>
      </c>
      <c r="K40" s="20">
        <f t="shared" si="4"/>
        <v>0</v>
      </c>
    </row>
    <row r="41" spans="1:11" ht="45" x14ac:dyDescent="0.2">
      <c r="A41" s="9">
        <v>36</v>
      </c>
      <c r="B41" s="52" t="s">
        <v>169</v>
      </c>
      <c r="C41" s="11" t="s">
        <v>14</v>
      </c>
      <c r="D41" s="82">
        <v>40</v>
      </c>
      <c r="E41" s="83">
        <v>0</v>
      </c>
      <c r="F41" s="47">
        <v>40</v>
      </c>
      <c r="G41" s="18"/>
      <c r="H41" s="19"/>
      <c r="I41" s="20">
        <f t="shared" si="0"/>
        <v>0</v>
      </c>
      <c r="J41" s="20">
        <f t="shared" si="3"/>
        <v>0</v>
      </c>
      <c r="K41" s="20">
        <f t="shared" si="4"/>
        <v>0</v>
      </c>
    </row>
    <row r="42" spans="1:11" ht="30" x14ac:dyDescent="0.2">
      <c r="A42" s="9">
        <v>37</v>
      </c>
      <c r="B42" s="40" t="s">
        <v>170</v>
      </c>
      <c r="C42" s="11" t="s">
        <v>14</v>
      </c>
      <c r="D42" s="82">
        <v>0</v>
      </c>
      <c r="E42" s="83">
        <v>10</v>
      </c>
      <c r="F42" s="47">
        <v>10</v>
      </c>
      <c r="G42" s="18"/>
      <c r="H42" s="19"/>
      <c r="I42" s="20">
        <f t="shared" si="0"/>
        <v>0</v>
      </c>
      <c r="J42" s="20">
        <f t="shared" si="3"/>
        <v>0</v>
      </c>
      <c r="K42" s="20">
        <f t="shared" si="4"/>
        <v>0</v>
      </c>
    </row>
    <row r="43" spans="1:11" ht="75" x14ac:dyDescent="0.2">
      <c r="A43" s="9">
        <v>38</v>
      </c>
      <c r="B43" s="40" t="s">
        <v>171</v>
      </c>
      <c r="C43" s="11" t="s">
        <v>14</v>
      </c>
      <c r="D43" s="82">
        <v>120</v>
      </c>
      <c r="E43" s="83">
        <v>500</v>
      </c>
      <c r="F43" s="47">
        <v>620</v>
      </c>
      <c r="G43" s="18"/>
      <c r="H43" s="19"/>
      <c r="I43" s="20">
        <f t="shared" si="0"/>
        <v>0</v>
      </c>
      <c r="J43" s="20">
        <f t="shared" si="3"/>
        <v>0</v>
      </c>
      <c r="K43" s="20">
        <f t="shared" si="4"/>
        <v>0</v>
      </c>
    </row>
    <row r="44" spans="1:11" ht="30" x14ac:dyDescent="0.2">
      <c r="A44" s="9">
        <v>39</v>
      </c>
      <c r="B44" s="39" t="s">
        <v>172</v>
      </c>
      <c r="C44" s="11" t="s">
        <v>4</v>
      </c>
      <c r="D44" s="82">
        <v>60</v>
      </c>
      <c r="E44" s="83">
        <v>20</v>
      </c>
      <c r="F44" s="47">
        <v>80</v>
      </c>
      <c r="G44" s="18"/>
      <c r="H44" s="19"/>
      <c r="I44" s="20">
        <f t="shared" si="0"/>
        <v>0</v>
      </c>
      <c r="J44" s="20">
        <f t="shared" si="3"/>
        <v>0</v>
      </c>
      <c r="K44" s="20">
        <f t="shared" si="4"/>
        <v>0</v>
      </c>
    </row>
    <row r="45" spans="1:11" ht="30" x14ac:dyDescent="0.2">
      <c r="A45" s="9">
        <v>40</v>
      </c>
      <c r="B45" s="39" t="s">
        <v>173</v>
      </c>
      <c r="C45" s="11" t="s">
        <v>14</v>
      </c>
      <c r="D45" s="82">
        <v>20</v>
      </c>
      <c r="E45" s="83">
        <v>0</v>
      </c>
      <c r="F45" s="47">
        <v>20</v>
      </c>
      <c r="G45" s="18"/>
      <c r="H45" s="19"/>
      <c r="I45" s="20">
        <f t="shared" si="0"/>
        <v>0</v>
      </c>
      <c r="J45" s="20">
        <f t="shared" si="3"/>
        <v>0</v>
      </c>
      <c r="K45" s="20">
        <f t="shared" si="4"/>
        <v>0</v>
      </c>
    </row>
    <row r="46" spans="1:11" ht="45" x14ac:dyDescent="0.2">
      <c r="A46" s="9">
        <v>41</v>
      </c>
      <c r="B46" s="39" t="s">
        <v>174</v>
      </c>
      <c r="C46" s="11" t="s">
        <v>14</v>
      </c>
      <c r="D46" s="82">
        <v>120</v>
      </c>
      <c r="E46" s="83">
        <v>0</v>
      </c>
      <c r="F46" s="47">
        <v>120</v>
      </c>
      <c r="G46" s="18"/>
      <c r="H46" s="19"/>
      <c r="I46" s="20">
        <f t="shared" si="0"/>
        <v>0</v>
      </c>
      <c r="J46" s="20">
        <f t="shared" si="3"/>
        <v>0</v>
      </c>
      <c r="K46" s="20">
        <f t="shared" si="4"/>
        <v>0</v>
      </c>
    </row>
    <row r="47" spans="1:11" ht="30" x14ac:dyDescent="0.2">
      <c r="A47" s="9">
        <v>42</v>
      </c>
      <c r="B47" s="40" t="s">
        <v>175</v>
      </c>
      <c r="C47" s="11" t="s">
        <v>14</v>
      </c>
      <c r="D47" s="82">
        <v>70</v>
      </c>
      <c r="E47" s="83">
        <v>160</v>
      </c>
      <c r="F47" s="47">
        <v>230</v>
      </c>
      <c r="G47" s="18"/>
      <c r="H47" s="19"/>
      <c r="I47" s="20">
        <f t="shared" si="0"/>
        <v>0</v>
      </c>
      <c r="J47" s="20">
        <f t="shared" si="3"/>
        <v>0</v>
      </c>
      <c r="K47" s="20">
        <f t="shared" si="4"/>
        <v>0</v>
      </c>
    </row>
    <row r="48" spans="1:11" ht="30" x14ac:dyDescent="0.2">
      <c r="A48" s="9">
        <v>43</v>
      </c>
      <c r="B48" s="40" t="s">
        <v>176</v>
      </c>
      <c r="C48" s="11" t="s">
        <v>14</v>
      </c>
      <c r="D48" s="82">
        <v>80</v>
      </c>
      <c r="E48" s="83">
        <v>40</v>
      </c>
      <c r="F48" s="47">
        <v>120</v>
      </c>
      <c r="G48" s="18"/>
      <c r="H48" s="19"/>
      <c r="I48" s="20">
        <f t="shared" si="0"/>
        <v>0</v>
      </c>
      <c r="J48" s="20">
        <f t="shared" si="3"/>
        <v>0</v>
      </c>
      <c r="K48" s="20">
        <f t="shared" si="4"/>
        <v>0</v>
      </c>
    </row>
    <row r="49" spans="1:13" ht="30" x14ac:dyDescent="0.2">
      <c r="A49" s="9">
        <v>44</v>
      </c>
      <c r="B49" s="40" t="s">
        <v>177</v>
      </c>
      <c r="C49" s="11" t="s">
        <v>14</v>
      </c>
      <c r="D49" s="82">
        <v>20</v>
      </c>
      <c r="E49" s="83">
        <v>0</v>
      </c>
      <c r="F49" s="47">
        <v>20</v>
      </c>
      <c r="G49" s="18"/>
      <c r="H49" s="19"/>
      <c r="I49" s="20">
        <f t="shared" si="0"/>
        <v>0</v>
      </c>
      <c r="J49" s="20">
        <f t="shared" si="3"/>
        <v>0</v>
      </c>
      <c r="K49" s="20">
        <f t="shared" si="4"/>
        <v>0</v>
      </c>
    </row>
    <row r="50" spans="1:13" ht="30" x14ac:dyDescent="0.2">
      <c r="A50" s="9">
        <v>45</v>
      </c>
      <c r="B50" s="40" t="s">
        <v>178</v>
      </c>
      <c r="C50" s="11" t="s">
        <v>14</v>
      </c>
      <c r="D50" s="82">
        <v>50</v>
      </c>
      <c r="E50" s="83">
        <v>0</v>
      </c>
      <c r="F50" s="47">
        <v>50</v>
      </c>
      <c r="G50" s="18"/>
      <c r="H50" s="19"/>
      <c r="I50" s="20">
        <f t="shared" si="0"/>
        <v>0</v>
      </c>
      <c r="J50" s="20">
        <f t="shared" si="3"/>
        <v>0</v>
      </c>
      <c r="K50" s="20">
        <f t="shared" si="4"/>
        <v>0</v>
      </c>
    </row>
    <row r="51" spans="1:13" ht="45" x14ac:dyDescent="0.2">
      <c r="A51" s="9">
        <v>46</v>
      </c>
      <c r="B51" s="40" t="s">
        <v>179</v>
      </c>
      <c r="C51" s="11" t="s">
        <v>4</v>
      </c>
      <c r="D51" s="82">
        <v>80</v>
      </c>
      <c r="E51" s="83">
        <v>150</v>
      </c>
      <c r="F51" s="47">
        <v>230</v>
      </c>
      <c r="G51" s="18"/>
      <c r="H51" s="19"/>
      <c r="I51" s="20">
        <f t="shared" si="0"/>
        <v>0</v>
      </c>
      <c r="J51" s="20">
        <f t="shared" si="3"/>
        <v>0</v>
      </c>
      <c r="K51" s="20">
        <f t="shared" si="4"/>
        <v>0</v>
      </c>
    </row>
    <row r="52" spans="1:13" ht="45" x14ac:dyDescent="0.2">
      <c r="A52" s="9">
        <v>47</v>
      </c>
      <c r="B52" s="39" t="s">
        <v>180</v>
      </c>
      <c r="C52" s="11" t="s">
        <v>25</v>
      </c>
      <c r="D52" s="82">
        <v>60</v>
      </c>
      <c r="E52" s="83">
        <v>300</v>
      </c>
      <c r="F52" s="47">
        <v>360</v>
      </c>
      <c r="G52" s="18"/>
      <c r="H52" s="19"/>
      <c r="I52" s="20">
        <f t="shared" si="0"/>
        <v>0</v>
      </c>
      <c r="J52" s="20">
        <f t="shared" si="3"/>
        <v>0</v>
      </c>
      <c r="K52" s="20">
        <f t="shared" si="4"/>
        <v>0</v>
      </c>
    </row>
    <row r="53" spans="1:13" ht="45" x14ac:dyDescent="0.2">
      <c r="A53" s="9">
        <v>48</v>
      </c>
      <c r="B53" s="39" t="s">
        <v>181</v>
      </c>
      <c r="C53" s="11" t="s">
        <v>4</v>
      </c>
      <c r="D53" s="82">
        <v>40</v>
      </c>
      <c r="E53" s="83">
        <v>150</v>
      </c>
      <c r="F53" s="47">
        <v>190</v>
      </c>
      <c r="G53" s="18"/>
      <c r="H53" s="19"/>
      <c r="I53" s="20">
        <f t="shared" si="0"/>
        <v>0</v>
      </c>
      <c r="J53" s="20">
        <f t="shared" si="3"/>
        <v>0</v>
      </c>
      <c r="K53" s="20">
        <f t="shared" si="4"/>
        <v>0</v>
      </c>
    </row>
    <row r="54" spans="1:13" ht="30" x14ac:dyDescent="0.2">
      <c r="A54" s="9">
        <v>49</v>
      </c>
      <c r="B54" s="39" t="s">
        <v>182</v>
      </c>
      <c r="C54" s="11" t="s">
        <v>14</v>
      </c>
      <c r="D54" s="82">
        <v>10</v>
      </c>
      <c r="E54" s="83">
        <v>20</v>
      </c>
      <c r="F54" s="47">
        <v>30</v>
      </c>
      <c r="G54" s="18"/>
      <c r="H54" s="19"/>
      <c r="I54" s="20">
        <f t="shared" si="0"/>
        <v>0</v>
      </c>
      <c r="J54" s="20">
        <f t="shared" si="3"/>
        <v>0</v>
      </c>
      <c r="K54" s="20">
        <f t="shared" si="4"/>
        <v>0</v>
      </c>
    </row>
    <row r="55" spans="1:13" ht="30" x14ac:dyDescent="0.2">
      <c r="A55" s="9">
        <v>50</v>
      </c>
      <c r="B55" s="39" t="s">
        <v>183</v>
      </c>
      <c r="C55" s="11" t="s">
        <v>14</v>
      </c>
      <c r="D55" s="82">
        <v>800</v>
      </c>
      <c r="E55" s="83">
        <v>1200</v>
      </c>
      <c r="F55" s="47">
        <v>2000</v>
      </c>
      <c r="G55" s="18"/>
      <c r="H55" s="19"/>
      <c r="I55" s="20">
        <f t="shared" si="0"/>
        <v>0</v>
      </c>
      <c r="J55" s="20">
        <f t="shared" si="3"/>
        <v>0</v>
      </c>
      <c r="K55" s="20">
        <f t="shared" si="4"/>
        <v>0</v>
      </c>
    </row>
    <row r="56" spans="1:13" ht="30" x14ac:dyDescent="0.2">
      <c r="A56" s="9">
        <v>51</v>
      </c>
      <c r="B56" s="39" t="s">
        <v>184</v>
      </c>
      <c r="C56" s="11" t="s">
        <v>14</v>
      </c>
      <c r="D56" s="82">
        <v>1200</v>
      </c>
      <c r="E56" s="83">
        <v>3000</v>
      </c>
      <c r="F56" s="47">
        <v>4200</v>
      </c>
      <c r="G56" s="18"/>
      <c r="H56" s="19"/>
      <c r="I56" s="20">
        <f t="shared" si="0"/>
        <v>0</v>
      </c>
      <c r="J56" s="20">
        <f t="shared" si="3"/>
        <v>0</v>
      </c>
      <c r="K56" s="20">
        <f t="shared" si="4"/>
        <v>0</v>
      </c>
    </row>
    <row r="57" spans="1:13" ht="30" x14ac:dyDescent="0.2">
      <c r="A57" s="9">
        <v>52</v>
      </c>
      <c r="B57" s="40" t="s">
        <v>185</v>
      </c>
      <c r="C57" s="11" t="s">
        <v>14</v>
      </c>
      <c r="D57" s="82">
        <v>50</v>
      </c>
      <c r="E57" s="83">
        <v>0</v>
      </c>
      <c r="F57" s="47">
        <v>50</v>
      </c>
      <c r="G57" s="18"/>
      <c r="H57" s="19"/>
      <c r="I57" s="20">
        <f t="shared" si="0"/>
        <v>0</v>
      </c>
      <c r="J57" s="20">
        <f t="shared" si="3"/>
        <v>0</v>
      </c>
      <c r="K57" s="20">
        <f t="shared" si="4"/>
        <v>0</v>
      </c>
    </row>
    <row r="58" spans="1:13" ht="30" x14ac:dyDescent="0.2">
      <c r="A58" s="9">
        <v>53</v>
      </c>
      <c r="B58" s="40" t="s">
        <v>186</v>
      </c>
      <c r="C58" s="11" t="s">
        <v>14</v>
      </c>
      <c r="D58" s="82">
        <v>50</v>
      </c>
      <c r="E58" s="83">
        <v>0</v>
      </c>
      <c r="F58" s="47">
        <v>50</v>
      </c>
      <c r="G58" s="18"/>
      <c r="H58" s="19"/>
      <c r="I58" s="20">
        <f t="shared" si="0"/>
        <v>0</v>
      </c>
      <c r="J58" s="20">
        <f t="shared" si="3"/>
        <v>0</v>
      </c>
      <c r="K58" s="20">
        <f t="shared" si="4"/>
        <v>0</v>
      </c>
    </row>
    <row r="59" spans="1:13" ht="31" thickBot="1" x14ac:dyDescent="0.25">
      <c r="A59" s="9">
        <v>54</v>
      </c>
      <c r="B59" s="40" t="s">
        <v>187</v>
      </c>
      <c r="C59" s="11" t="s">
        <v>14</v>
      </c>
      <c r="D59" s="82">
        <v>60</v>
      </c>
      <c r="E59" s="83">
        <v>300</v>
      </c>
      <c r="F59" s="48">
        <v>360</v>
      </c>
      <c r="G59" s="18"/>
      <c r="H59" s="19"/>
      <c r="I59" s="20">
        <f t="shared" si="0"/>
        <v>0</v>
      </c>
      <c r="J59" s="20">
        <f t="shared" si="3"/>
        <v>0</v>
      </c>
      <c r="K59" s="20">
        <f t="shared" si="4"/>
        <v>0</v>
      </c>
    </row>
    <row r="60" spans="1:13" s="12" customFormat="1" ht="19" customHeight="1" thickBot="1" x14ac:dyDescent="0.25">
      <c r="A60" s="71" t="s">
        <v>40</v>
      </c>
      <c r="B60" s="72"/>
      <c r="C60" s="72"/>
      <c r="D60" s="72"/>
      <c r="E60" s="72"/>
      <c r="F60" s="72"/>
      <c r="G60" s="72"/>
      <c r="H60" s="72"/>
      <c r="I60" s="72"/>
      <c r="J60" s="73"/>
      <c r="K60" s="23">
        <f>SUM(K6:K59)</f>
        <v>0</v>
      </c>
    </row>
    <row r="61" spans="1:13" ht="19" customHeight="1" x14ac:dyDescent="0.2">
      <c r="A61" s="79"/>
      <c r="B61" s="79"/>
      <c r="C61" s="79"/>
      <c r="D61" s="79"/>
      <c r="E61" s="79"/>
      <c r="F61" s="79"/>
      <c r="G61" s="79"/>
      <c r="H61" s="79"/>
      <c r="I61" s="79"/>
      <c r="J61" s="79"/>
      <c r="K61" s="79"/>
    </row>
    <row r="62" spans="1:13" s="12" customFormat="1" ht="47" customHeight="1" x14ac:dyDescent="0.2">
      <c r="A62" s="75" t="s">
        <v>6</v>
      </c>
      <c r="B62" s="75"/>
      <c r="C62" s="75"/>
      <c r="D62" s="75"/>
      <c r="E62" s="75"/>
      <c r="F62" s="75"/>
      <c r="G62" s="75"/>
      <c r="H62" s="75"/>
      <c r="I62" s="75"/>
      <c r="J62" s="75"/>
      <c r="K62" s="75"/>
      <c r="M62" s="28"/>
    </row>
    <row r="63" spans="1:13" s="12" customFormat="1" ht="31" customHeight="1" x14ac:dyDescent="0.2">
      <c r="A63" s="75" t="s">
        <v>7</v>
      </c>
      <c r="B63" s="75"/>
      <c r="C63" s="75"/>
      <c r="D63" s="75"/>
      <c r="E63" s="75"/>
      <c r="F63" s="75"/>
      <c r="G63" s="75"/>
      <c r="H63" s="75"/>
      <c r="I63" s="75"/>
      <c r="J63" s="75"/>
      <c r="K63" s="75"/>
      <c r="M63" s="28"/>
    </row>
  </sheetData>
  <mergeCells count="7">
    <mergeCell ref="A62:K62"/>
    <mergeCell ref="A63:K63"/>
    <mergeCell ref="A61:K61"/>
    <mergeCell ref="A1:K1"/>
    <mergeCell ref="A2:K2"/>
    <mergeCell ref="A3:K3"/>
    <mergeCell ref="A60:J60"/>
  </mergeCells>
  <phoneticPr fontId="2" type="noConversion"/>
  <printOptions horizontalCentered="1"/>
  <pageMargins left="0.25" right="0.25" top="0.75" bottom="0.25" header="0.3" footer="0.3"/>
  <pageSetup paperSize="9" orientation="landscape" r:id="rId1"/>
  <headerFooter>
    <oddHeader>&amp;CZałącznik nr 2.4 do SWZ&amp;RNumer sprawy: 2/ZSP10/2025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8"/>
  <sheetViews>
    <sheetView showGridLines="0" view="pageLayout"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4.3984375" style="1" customWidth="1"/>
    <col min="3" max="3" width="6.59765625" style="1" customWidth="1"/>
    <col min="4" max="4" width="8.3984375" style="1" hidden="1" customWidth="1"/>
    <col min="5" max="5" width="6.796875" style="1" hidden="1" customWidth="1"/>
    <col min="6" max="6" width="7.796875" style="1" customWidth="1"/>
    <col min="7" max="7" width="11" style="1" customWidth="1"/>
    <col min="8" max="8" width="9.796875" style="1" customWidth="1"/>
    <col min="9" max="9" width="11.59765625" style="1" customWidth="1"/>
    <col min="10" max="10" width="13.59765625" style="1" customWidth="1"/>
    <col min="11" max="11" width="14" style="1" customWidth="1"/>
    <col min="12" max="16384" width="11" style="1"/>
  </cols>
  <sheetData>
    <row r="1" spans="1:11" x14ac:dyDescent="0.2">
      <c r="A1" s="70" t="s">
        <v>5</v>
      </c>
      <c r="B1" s="70"/>
      <c r="C1" s="70"/>
      <c r="D1" s="70"/>
      <c r="E1" s="70"/>
      <c r="F1" s="70"/>
      <c r="G1" s="70"/>
      <c r="H1" s="70"/>
      <c r="I1" s="70"/>
      <c r="J1" s="70"/>
      <c r="K1" s="70"/>
    </row>
    <row r="2" spans="1:11" x14ac:dyDescent="0.2">
      <c r="A2" s="70" t="s">
        <v>31</v>
      </c>
      <c r="B2" s="70"/>
      <c r="C2" s="70"/>
      <c r="D2" s="70"/>
      <c r="E2" s="70"/>
      <c r="F2" s="70"/>
      <c r="G2" s="70"/>
      <c r="H2" s="70"/>
      <c r="I2" s="70"/>
      <c r="J2" s="70"/>
      <c r="K2" s="70"/>
    </row>
    <row r="3" spans="1:11" ht="15" thickBot="1" x14ac:dyDescent="0.25">
      <c r="A3" s="76"/>
      <c r="B3" s="76"/>
      <c r="C3" s="76"/>
      <c r="D3" s="76"/>
      <c r="E3" s="76"/>
      <c r="F3" s="76"/>
      <c r="G3" s="76"/>
      <c r="H3" s="76"/>
      <c r="I3" s="76"/>
      <c r="J3" s="76"/>
      <c r="K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30" x14ac:dyDescent="0.2">
      <c r="A6" s="9">
        <v>1</v>
      </c>
      <c r="B6" s="56" t="s">
        <v>188</v>
      </c>
      <c r="C6" s="53" t="s">
        <v>14</v>
      </c>
      <c r="D6" s="86">
        <v>2</v>
      </c>
      <c r="E6" s="87">
        <v>3</v>
      </c>
      <c r="F6" s="54">
        <v>5</v>
      </c>
      <c r="G6" s="18"/>
      <c r="H6" s="19"/>
      <c r="I6" s="20">
        <f t="shared" ref="I6:I24" si="0">ROUND(G6+(G6*H6),2)</f>
        <v>0</v>
      </c>
      <c r="J6" s="20">
        <f t="shared" ref="J6:J24" si="1">ROUND(F6*G6,2)</f>
        <v>0</v>
      </c>
      <c r="K6" s="20">
        <f t="shared" ref="K6:K24" si="2">ROUND(J6+(J6*H6),2)</f>
        <v>0</v>
      </c>
    </row>
    <row r="7" spans="1:11" ht="30" x14ac:dyDescent="0.2">
      <c r="A7" s="9">
        <v>2</v>
      </c>
      <c r="B7" s="40" t="s">
        <v>189</v>
      </c>
      <c r="C7" s="42" t="s">
        <v>14</v>
      </c>
      <c r="D7" s="82">
        <v>0</v>
      </c>
      <c r="E7" s="88">
        <v>2</v>
      </c>
      <c r="F7" s="54">
        <v>2</v>
      </c>
      <c r="G7" s="18"/>
      <c r="H7" s="19"/>
      <c r="I7" s="20">
        <f t="shared" si="0"/>
        <v>0</v>
      </c>
      <c r="J7" s="20">
        <f t="shared" si="1"/>
        <v>0</v>
      </c>
      <c r="K7" s="20">
        <f t="shared" si="2"/>
        <v>0</v>
      </c>
    </row>
    <row r="8" spans="1:11" ht="45" x14ac:dyDescent="0.2">
      <c r="A8" s="9">
        <v>3</v>
      </c>
      <c r="B8" s="39" t="s">
        <v>190</v>
      </c>
      <c r="C8" s="42" t="s">
        <v>14</v>
      </c>
      <c r="D8" s="82">
        <v>5</v>
      </c>
      <c r="E8" s="88">
        <v>12</v>
      </c>
      <c r="F8" s="54">
        <v>17</v>
      </c>
      <c r="G8" s="18"/>
      <c r="H8" s="19"/>
      <c r="I8" s="20">
        <f t="shared" si="0"/>
        <v>0</v>
      </c>
      <c r="J8" s="20">
        <f t="shared" si="1"/>
        <v>0</v>
      </c>
      <c r="K8" s="20">
        <f t="shared" si="2"/>
        <v>0</v>
      </c>
    </row>
    <row r="9" spans="1:11" ht="30" x14ac:dyDescent="0.2">
      <c r="A9" s="9">
        <v>4</v>
      </c>
      <c r="B9" s="39" t="s">
        <v>191</v>
      </c>
      <c r="C9" s="42" t="s">
        <v>14</v>
      </c>
      <c r="D9" s="82">
        <v>2</v>
      </c>
      <c r="E9" s="88">
        <v>3</v>
      </c>
      <c r="F9" s="54">
        <v>5</v>
      </c>
      <c r="G9" s="18"/>
      <c r="H9" s="19"/>
      <c r="I9" s="20">
        <f t="shared" si="0"/>
        <v>0</v>
      </c>
      <c r="J9" s="20">
        <f t="shared" si="1"/>
        <v>0</v>
      </c>
      <c r="K9" s="20">
        <f t="shared" si="2"/>
        <v>0</v>
      </c>
    </row>
    <row r="10" spans="1:11" ht="45" x14ac:dyDescent="0.2">
      <c r="A10" s="9">
        <v>5</v>
      </c>
      <c r="B10" s="39" t="s">
        <v>192</v>
      </c>
      <c r="C10" s="42" t="s">
        <v>14</v>
      </c>
      <c r="D10" s="82">
        <v>0</v>
      </c>
      <c r="E10" s="88">
        <v>3</v>
      </c>
      <c r="F10" s="54">
        <v>3</v>
      </c>
      <c r="G10" s="18"/>
      <c r="H10" s="19"/>
      <c r="I10" s="20">
        <f t="shared" si="0"/>
        <v>0</v>
      </c>
      <c r="J10" s="20">
        <f t="shared" si="1"/>
        <v>0</v>
      </c>
      <c r="K10" s="20">
        <f t="shared" si="2"/>
        <v>0</v>
      </c>
    </row>
    <row r="11" spans="1:11" ht="30" x14ac:dyDescent="0.2">
      <c r="A11" s="9">
        <v>6</v>
      </c>
      <c r="B11" s="39" t="s">
        <v>193</v>
      </c>
      <c r="C11" s="42" t="s">
        <v>14</v>
      </c>
      <c r="D11" s="82">
        <v>2</v>
      </c>
      <c r="E11" s="88">
        <v>10</v>
      </c>
      <c r="F11" s="54">
        <v>12</v>
      </c>
      <c r="G11" s="18"/>
      <c r="H11" s="19"/>
      <c r="I11" s="20">
        <f t="shared" si="0"/>
        <v>0</v>
      </c>
      <c r="J11" s="20">
        <f t="shared" si="1"/>
        <v>0</v>
      </c>
      <c r="K11" s="20">
        <f t="shared" si="2"/>
        <v>0</v>
      </c>
    </row>
    <row r="12" spans="1:11" ht="30" x14ac:dyDescent="0.2">
      <c r="A12" s="9">
        <v>7</v>
      </c>
      <c r="B12" s="40" t="s">
        <v>194</v>
      </c>
      <c r="C12" s="42" t="s">
        <v>14</v>
      </c>
      <c r="D12" s="82">
        <v>10</v>
      </c>
      <c r="E12" s="88">
        <v>2</v>
      </c>
      <c r="F12" s="54">
        <v>12</v>
      </c>
      <c r="G12" s="18"/>
      <c r="H12" s="19"/>
      <c r="I12" s="20">
        <f t="shared" si="0"/>
        <v>0</v>
      </c>
      <c r="J12" s="20">
        <f t="shared" si="1"/>
        <v>0</v>
      </c>
      <c r="K12" s="20">
        <f t="shared" si="2"/>
        <v>0</v>
      </c>
    </row>
    <row r="13" spans="1:11" ht="30" x14ac:dyDescent="0.2">
      <c r="A13" s="9">
        <v>8</v>
      </c>
      <c r="B13" s="40" t="s">
        <v>195</v>
      </c>
      <c r="C13" s="42" t="s">
        <v>14</v>
      </c>
      <c r="D13" s="82">
        <v>5</v>
      </c>
      <c r="E13" s="88">
        <v>5</v>
      </c>
      <c r="F13" s="54">
        <v>10</v>
      </c>
      <c r="G13" s="18"/>
      <c r="H13" s="19"/>
      <c r="I13" s="20">
        <f t="shared" si="0"/>
        <v>0</v>
      </c>
      <c r="J13" s="20">
        <f t="shared" si="1"/>
        <v>0</v>
      </c>
      <c r="K13" s="20">
        <f t="shared" si="2"/>
        <v>0</v>
      </c>
    </row>
    <row r="14" spans="1:11" ht="30" x14ac:dyDescent="0.2">
      <c r="A14" s="9">
        <v>9</v>
      </c>
      <c r="B14" s="40" t="s">
        <v>196</v>
      </c>
      <c r="C14" s="42" t="s">
        <v>14</v>
      </c>
      <c r="D14" s="82">
        <v>2</v>
      </c>
      <c r="E14" s="88">
        <v>4</v>
      </c>
      <c r="F14" s="54">
        <v>6</v>
      </c>
      <c r="G14" s="18"/>
      <c r="H14" s="19"/>
      <c r="I14" s="20">
        <f t="shared" si="0"/>
        <v>0</v>
      </c>
      <c r="J14" s="20">
        <f t="shared" si="1"/>
        <v>0</v>
      </c>
      <c r="K14" s="20">
        <f t="shared" si="2"/>
        <v>0</v>
      </c>
    </row>
    <row r="15" spans="1:11" ht="30" x14ac:dyDescent="0.2">
      <c r="A15" s="9">
        <v>10</v>
      </c>
      <c r="B15" s="41" t="s">
        <v>197</v>
      </c>
      <c r="C15" s="42" t="s">
        <v>14</v>
      </c>
      <c r="D15" s="82">
        <v>2</v>
      </c>
      <c r="E15" s="88">
        <v>5</v>
      </c>
      <c r="F15" s="54">
        <v>7</v>
      </c>
      <c r="G15" s="18"/>
      <c r="H15" s="19"/>
      <c r="I15" s="20">
        <f t="shared" si="0"/>
        <v>0</v>
      </c>
      <c r="J15" s="20">
        <f t="shared" si="1"/>
        <v>0</v>
      </c>
      <c r="K15" s="20">
        <f t="shared" si="2"/>
        <v>0</v>
      </c>
    </row>
    <row r="16" spans="1:11" ht="30" x14ac:dyDescent="0.2">
      <c r="A16" s="9">
        <v>11</v>
      </c>
      <c r="B16" s="41" t="s">
        <v>198</v>
      </c>
      <c r="C16" s="42" t="s">
        <v>14</v>
      </c>
      <c r="D16" s="82">
        <v>0</v>
      </c>
      <c r="E16" s="88">
        <v>2</v>
      </c>
      <c r="F16" s="54">
        <v>2</v>
      </c>
      <c r="G16" s="18"/>
      <c r="H16" s="19"/>
      <c r="I16" s="20">
        <f t="shared" si="0"/>
        <v>0</v>
      </c>
      <c r="J16" s="20">
        <f t="shared" si="1"/>
        <v>0</v>
      </c>
      <c r="K16" s="20">
        <f t="shared" si="2"/>
        <v>0</v>
      </c>
    </row>
    <row r="17" spans="1:12" ht="30" x14ac:dyDescent="0.2">
      <c r="A17" s="9">
        <v>12</v>
      </c>
      <c r="B17" s="40" t="s">
        <v>199</v>
      </c>
      <c r="C17" s="42" t="s">
        <v>26</v>
      </c>
      <c r="D17" s="82">
        <v>1</v>
      </c>
      <c r="E17" s="89">
        <v>4</v>
      </c>
      <c r="F17" s="54">
        <v>5</v>
      </c>
      <c r="G17" s="18"/>
      <c r="H17" s="19"/>
      <c r="I17" s="20">
        <f t="shared" si="0"/>
        <v>0</v>
      </c>
      <c r="J17" s="20">
        <f t="shared" si="1"/>
        <v>0</v>
      </c>
      <c r="K17" s="20">
        <f t="shared" si="2"/>
        <v>0</v>
      </c>
    </row>
    <row r="18" spans="1:12" ht="30" x14ac:dyDescent="0.2">
      <c r="A18" s="9">
        <v>13</v>
      </c>
      <c r="B18" s="40" t="s">
        <v>200</v>
      </c>
      <c r="C18" s="42" t="s">
        <v>14</v>
      </c>
      <c r="D18" s="82">
        <v>4</v>
      </c>
      <c r="E18" s="88">
        <v>8</v>
      </c>
      <c r="F18" s="54">
        <v>12</v>
      </c>
      <c r="G18" s="18"/>
      <c r="H18" s="19"/>
      <c r="I18" s="20">
        <f t="shared" si="0"/>
        <v>0</v>
      </c>
      <c r="J18" s="20">
        <f t="shared" si="1"/>
        <v>0</v>
      </c>
      <c r="K18" s="20">
        <f t="shared" si="2"/>
        <v>0</v>
      </c>
    </row>
    <row r="19" spans="1:12" ht="30" x14ac:dyDescent="0.2">
      <c r="A19" s="9">
        <v>14</v>
      </c>
      <c r="B19" s="40" t="s">
        <v>201</v>
      </c>
      <c r="C19" s="42" t="s">
        <v>14</v>
      </c>
      <c r="D19" s="82">
        <v>0</v>
      </c>
      <c r="E19" s="88">
        <v>15</v>
      </c>
      <c r="F19" s="54">
        <v>15</v>
      </c>
      <c r="G19" s="18"/>
      <c r="H19" s="19"/>
      <c r="I19" s="20">
        <f t="shared" si="0"/>
        <v>0</v>
      </c>
      <c r="J19" s="20">
        <f t="shared" si="1"/>
        <v>0</v>
      </c>
      <c r="K19" s="20">
        <f t="shared" si="2"/>
        <v>0</v>
      </c>
    </row>
    <row r="20" spans="1:12" ht="30" x14ac:dyDescent="0.2">
      <c r="A20" s="9">
        <v>15</v>
      </c>
      <c r="B20" s="40" t="s">
        <v>202</v>
      </c>
      <c r="C20" s="42" t="s">
        <v>14</v>
      </c>
      <c r="D20" s="82">
        <v>0</v>
      </c>
      <c r="E20" s="89">
        <v>10</v>
      </c>
      <c r="F20" s="54">
        <v>10</v>
      </c>
      <c r="G20" s="18"/>
      <c r="H20" s="19"/>
      <c r="I20" s="20">
        <f t="shared" si="0"/>
        <v>0</v>
      </c>
      <c r="J20" s="20">
        <f t="shared" si="1"/>
        <v>0</v>
      </c>
      <c r="K20" s="20">
        <f t="shared" si="2"/>
        <v>0</v>
      </c>
    </row>
    <row r="21" spans="1:12" ht="30" x14ac:dyDescent="0.2">
      <c r="A21" s="9">
        <v>16</v>
      </c>
      <c r="B21" s="39" t="s">
        <v>203</v>
      </c>
      <c r="C21" s="42" t="s">
        <v>14</v>
      </c>
      <c r="D21" s="82">
        <v>0</v>
      </c>
      <c r="E21" s="88">
        <v>40</v>
      </c>
      <c r="F21" s="54">
        <v>40</v>
      </c>
      <c r="G21" s="18"/>
      <c r="H21" s="19"/>
      <c r="I21" s="20">
        <f t="shared" si="0"/>
        <v>0</v>
      </c>
      <c r="J21" s="20">
        <f t="shared" si="1"/>
        <v>0</v>
      </c>
      <c r="K21" s="20">
        <f t="shared" si="2"/>
        <v>0</v>
      </c>
    </row>
    <row r="22" spans="1:12" ht="30" x14ac:dyDescent="0.2">
      <c r="A22" s="9">
        <v>17</v>
      </c>
      <c r="B22" s="40" t="s">
        <v>204</v>
      </c>
      <c r="C22" s="42" t="s">
        <v>14</v>
      </c>
      <c r="D22" s="82">
        <v>0</v>
      </c>
      <c r="E22" s="88">
        <v>40</v>
      </c>
      <c r="F22" s="54">
        <v>40</v>
      </c>
      <c r="G22" s="18"/>
      <c r="H22" s="19"/>
      <c r="I22" s="20">
        <f t="shared" si="0"/>
        <v>0</v>
      </c>
      <c r="J22" s="20">
        <f t="shared" si="1"/>
        <v>0</v>
      </c>
      <c r="K22" s="20">
        <f t="shared" si="2"/>
        <v>0</v>
      </c>
    </row>
    <row r="23" spans="1:12" ht="30" x14ac:dyDescent="0.2">
      <c r="A23" s="9">
        <v>18</v>
      </c>
      <c r="B23" s="40" t="s">
        <v>205</v>
      </c>
      <c r="C23" s="42" t="s">
        <v>14</v>
      </c>
      <c r="D23" s="82">
        <v>55</v>
      </c>
      <c r="E23" s="88">
        <v>200</v>
      </c>
      <c r="F23" s="54">
        <v>255</v>
      </c>
      <c r="G23" s="18"/>
      <c r="H23" s="19"/>
      <c r="I23" s="20">
        <f t="shared" si="0"/>
        <v>0</v>
      </c>
      <c r="J23" s="20">
        <f t="shared" si="1"/>
        <v>0</v>
      </c>
      <c r="K23" s="20">
        <f t="shared" si="2"/>
        <v>0</v>
      </c>
    </row>
    <row r="24" spans="1:12" ht="31" thickBot="1" x14ac:dyDescent="0.25">
      <c r="A24" s="9">
        <v>19</v>
      </c>
      <c r="B24" s="40" t="s">
        <v>206</v>
      </c>
      <c r="C24" s="43" t="s">
        <v>14</v>
      </c>
      <c r="D24" s="82">
        <v>2</v>
      </c>
      <c r="E24" s="88">
        <v>4</v>
      </c>
      <c r="F24" s="55">
        <v>6</v>
      </c>
      <c r="G24" s="18"/>
      <c r="H24" s="19"/>
      <c r="I24" s="20">
        <f t="shared" si="0"/>
        <v>0</v>
      </c>
      <c r="J24" s="20">
        <f t="shared" si="1"/>
        <v>0</v>
      </c>
      <c r="K24" s="20">
        <f t="shared" si="2"/>
        <v>0</v>
      </c>
    </row>
    <row r="25" spans="1:12" s="12" customFormat="1" ht="19" customHeight="1" thickBot="1" x14ac:dyDescent="0.25">
      <c r="A25" s="71" t="s">
        <v>40</v>
      </c>
      <c r="B25" s="72"/>
      <c r="C25" s="72"/>
      <c r="D25" s="72"/>
      <c r="E25" s="72"/>
      <c r="F25" s="72"/>
      <c r="G25" s="72"/>
      <c r="H25" s="72"/>
      <c r="I25" s="72"/>
      <c r="J25" s="73"/>
      <c r="K25" s="23">
        <f>SUM(K6:K24)</f>
        <v>0</v>
      </c>
    </row>
    <row r="26" spans="1:12" x14ac:dyDescent="0.2">
      <c r="A26" s="24"/>
      <c r="B26" s="25"/>
      <c r="D26" s="24"/>
      <c r="E26" s="24"/>
      <c r="G26" s="26"/>
      <c r="H26" s="24"/>
    </row>
    <row r="27" spans="1:12" s="12" customFormat="1" ht="46" customHeight="1" x14ac:dyDescent="0.2">
      <c r="A27" s="75" t="s">
        <v>6</v>
      </c>
      <c r="B27" s="75"/>
      <c r="C27" s="75"/>
      <c r="D27" s="75"/>
      <c r="E27" s="75"/>
      <c r="F27" s="75"/>
      <c r="G27" s="75"/>
      <c r="H27" s="75"/>
      <c r="I27" s="75"/>
      <c r="J27" s="75"/>
      <c r="K27" s="75"/>
      <c r="L27" s="28"/>
    </row>
    <row r="28" spans="1:12" s="12" customFormat="1" ht="33" customHeight="1" x14ac:dyDescent="0.2">
      <c r="A28" s="75" t="s">
        <v>7</v>
      </c>
      <c r="B28" s="75"/>
      <c r="C28" s="75"/>
      <c r="D28" s="75"/>
      <c r="E28" s="75"/>
      <c r="F28" s="75"/>
      <c r="G28" s="75"/>
      <c r="H28" s="75"/>
      <c r="I28" s="75"/>
      <c r="J28" s="75"/>
      <c r="K28" s="75"/>
      <c r="L28" s="28"/>
    </row>
  </sheetData>
  <mergeCells count="6">
    <mergeCell ref="A28:K28"/>
    <mergeCell ref="A1:K1"/>
    <mergeCell ref="A2:K2"/>
    <mergeCell ref="A3:K3"/>
    <mergeCell ref="A27:K27"/>
    <mergeCell ref="A25:J25"/>
  </mergeCells>
  <printOptions horizontalCentered="1"/>
  <pageMargins left="0.25" right="0.25" top="0.75" bottom="0.75" header="0.3" footer="0.3"/>
  <pageSetup paperSize="9" orientation="landscape" r:id="rId1"/>
  <headerFooter>
    <oddHeader>&amp;CZałącznik nr 2.5 do SWZ&amp;RNumer sprawy: 2/ZSP10/2025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
  <sheetViews>
    <sheetView showGridLines="0" view="pageLayout"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4.3984375" style="1" customWidth="1"/>
    <col min="3" max="3" width="5.796875" style="1" customWidth="1"/>
    <col min="4" max="4" width="7.59765625" style="1" hidden="1" customWidth="1"/>
    <col min="5" max="5" width="7.796875" style="1" hidden="1" customWidth="1"/>
    <col min="6" max="6" width="8.19921875" style="1" customWidth="1"/>
    <col min="7" max="7" width="10.19921875" style="1" customWidth="1"/>
    <col min="8" max="8" width="8.796875" style="1" customWidth="1"/>
    <col min="9" max="9" width="10.59765625" style="1" customWidth="1"/>
    <col min="10" max="10" width="13.3984375" style="1" customWidth="1"/>
    <col min="11" max="11" width="15.796875" style="1" customWidth="1"/>
    <col min="12" max="16384" width="11" style="1"/>
  </cols>
  <sheetData>
    <row r="1" spans="1:11" x14ac:dyDescent="0.2">
      <c r="A1" s="70" t="s">
        <v>5</v>
      </c>
      <c r="B1" s="70"/>
      <c r="C1" s="70"/>
      <c r="D1" s="70"/>
      <c r="E1" s="70"/>
      <c r="F1" s="70"/>
      <c r="G1" s="70"/>
      <c r="H1" s="70"/>
      <c r="I1" s="70"/>
      <c r="J1" s="70"/>
      <c r="K1" s="70"/>
    </row>
    <row r="2" spans="1:11" x14ac:dyDescent="0.2">
      <c r="A2" s="70" t="s">
        <v>32</v>
      </c>
      <c r="B2" s="70"/>
      <c r="C2" s="70"/>
      <c r="D2" s="70"/>
      <c r="E2" s="70"/>
      <c r="F2" s="70"/>
      <c r="G2" s="70"/>
      <c r="H2" s="70"/>
      <c r="I2" s="70"/>
      <c r="J2" s="70"/>
      <c r="K2" s="70"/>
    </row>
    <row r="3" spans="1:11" ht="15" thickBot="1" x14ac:dyDescent="0.25">
      <c r="A3" s="76"/>
      <c r="B3" s="76"/>
      <c r="C3" s="76"/>
      <c r="D3" s="76"/>
      <c r="E3" s="76"/>
      <c r="F3" s="76"/>
      <c r="G3" s="76"/>
      <c r="H3" s="76"/>
      <c r="I3" s="76"/>
      <c r="J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90" x14ac:dyDescent="0.2">
      <c r="A6" s="102">
        <v>1</v>
      </c>
      <c r="B6" s="56" t="s">
        <v>207</v>
      </c>
      <c r="C6" s="103" t="s">
        <v>4</v>
      </c>
      <c r="D6" s="104">
        <v>0</v>
      </c>
      <c r="E6" s="105">
        <v>200</v>
      </c>
      <c r="F6" s="106">
        <v>200</v>
      </c>
      <c r="G6" s="107"/>
      <c r="H6" s="107"/>
      <c r="I6" s="101">
        <f t="shared" ref="I6" si="0">ROUND(G6+(G6*H6),2)</f>
        <v>0</v>
      </c>
      <c r="J6" s="101">
        <f>ROUND(F6*G6,2)</f>
        <v>0</v>
      </c>
      <c r="K6" s="101">
        <f>ROUND(J6+(J6*H6),2)</f>
        <v>0</v>
      </c>
    </row>
    <row r="7" spans="1:11" ht="91" customHeight="1" thickBot="1" x14ac:dyDescent="0.25">
      <c r="A7" s="60">
        <v>2</v>
      </c>
      <c r="B7" s="57" t="s">
        <v>208</v>
      </c>
      <c r="C7" s="58" t="s">
        <v>4</v>
      </c>
      <c r="D7" s="90">
        <v>100</v>
      </c>
      <c r="E7" s="91">
        <v>100</v>
      </c>
      <c r="F7" s="59">
        <v>200</v>
      </c>
      <c r="G7" s="99"/>
      <c r="H7" s="100"/>
      <c r="I7" s="101">
        <f t="shared" ref="I7" si="1">ROUND(G7+(G7*H7),2)</f>
        <v>0</v>
      </c>
      <c r="J7" s="101">
        <f>ROUND(F7*G7,2)</f>
        <v>0</v>
      </c>
      <c r="K7" s="101">
        <f>ROUND(J7+(J7*H7),2)</f>
        <v>0</v>
      </c>
    </row>
    <row r="8" spans="1:11" s="12" customFormat="1" ht="19" customHeight="1" thickBot="1" x14ac:dyDescent="0.25">
      <c r="A8" s="71" t="s">
        <v>40</v>
      </c>
      <c r="B8" s="72"/>
      <c r="C8" s="72"/>
      <c r="D8" s="72"/>
      <c r="E8" s="72"/>
      <c r="F8" s="72"/>
      <c r="G8" s="96"/>
      <c r="H8" s="96"/>
      <c r="I8" s="96"/>
      <c r="J8" s="97"/>
      <c r="K8" s="98">
        <f>SUM(K6:K7)</f>
        <v>0</v>
      </c>
    </row>
    <row r="9" spans="1:11" x14ac:dyDescent="0.2">
      <c r="A9" s="24"/>
      <c r="B9" s="25"/>
      <c r="C9" s="24"/>
      <c r="D9" s="24"/>
      <c r="F9" s="26"/>
      <c r="G9" s="24"/>
    </row>
    <row r="10" spans="1:11" ht="43" customHeight="1" x14ac:dyDescent="0.2">
      <c r="A10" s="80" t="s">
        <v>15</v>
      </c>
      <c r="B10" s="80"/>
      <c r="C10" s="80"/>
      <c r="D10" s="80"/>
      <c r="E10" s="80"/>
      <c r="F10" s="80"/>
      <c r="G10" s="80"/>
      <c r="H10" s="80"/>
      <c r="I10" s="80"/>
      <c r="J10" s="80"/>
      <c r="K10" s="80"/>
    </row>
    <row r="11" spans="1:11" ht="30" customHeight="1" x14ac:dyDescent="0.2">
      <c r="A11" s="77" t="s">
        <v>17</v>
      </c>
      <c r="B11" s="77"/>
      <c r="C11" s="77"/>
      <c r="D11" s="77"/>
      <c r="E11" s="77"/>
      <c r="F11" s="77"/>
      <c r="G11" s="77"/>
      <c r="H11" s="77"/>
      <c r="I11" s="77"/>
      <c r="J11" s="77"/>
      <c r="K11" s="77"/>
    </row>
  </sheetData>
  <mergeCells count="6">
    <mergeCell ref="A11:K11"/>
    <mergeCell ref="A10:K10"/>
    <mergeCell ref="A3:J3"/>
    <mergeCell ref="A1:K1"/>
    <mergeCell ref="A2:K2"/>
    <mergeCell ref="A8:J8"/>
  </mergeCells>
  <printOptions horizontalCentered="1"/>
  <pageMargins left="0.25" right="0.25" top="0.75" bottom="0.75" header="0.3" footer="0.3"/>
  <pageSetup paperSize="9" orientation="landscape" r:id="rId1"/>
  <headerFooter>
    <oddHeader>&amp;CZałącznik nr 2.6 do SWZ&amp;RNumer sprawy: 2/ZSP10/2025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4"/>
  <sheetViews>
    <sheetView showGridLines="0" view="pageLayout" topLeftCell="B1" zoomScale="130" zoomScaleNormal="100" zoomScalePageLayoutView="130" workbookViewId="0">
      <selection activeCell="G6" sqref="G6"/>
    </sheetView>
  </sheetViews>
  <sheetFormatPr baseColWidth="10" defaultColWidth="11" defaultRowHeight="14" x14ac:dyDescent="0.2"/>
  <cols>
    <col min="1" max="1" width="3.59765625" style="1" customWidth="1"/>
    <col min="2" max="2" width="75" style="1" customWidth="1"/>
    <col min="3" max="3" width="5.19921875" style="24" customWidth="1"/>
    <col min="4" max="4" width="7.796875" style="24" hidden="1" customWidth="1"/>
    <col min="5" max="5" width="7.796875" style="1" hidden="1" customWidth="1"/>
    <col min="6" max="6" width="8.19921875" style="1" customWidth="1"/>
    <col min="7" max="7" width="10.3984375" style="1" customWidth="1"/>
    <col min="8" max="8" width="10.19921875" style="1" customWidth="1"/>
    <col min="9" max="9" width="10.796875" style="1" customWidth="1"/>
    <col min="10" max="10" width="13.3984375" style="1" customWidth="1"/>
    <col min="11" max="11" width="13.59765625" style="1" customWidth="1"/>
    <col min="12" max="16384" width="11" style="1"/>
  </cols>
  <sheetData>
    <row r="1" spans="1:11" x14ac:dyDescent="0.2">
      <c r="A1" s="70" t="s">
        <v>5</v>
      </c>
      <c r="B1" s="70"/>
      <c r="C1" s="70"/>
      <c r="D1" s="70"/>
      <c r="E1" s="70"/>
      <c r="F1" s="70"/>
      <c r="G1" s="70"/>
      <c r="H1" s="70"/>
      <c r="I1" s="70"/>
      <c r="J1" s="70"/>
      <c r="K1" s="70"/>
    </row>
    <row r="2" spans="1:11" x14ac:dyDescent="0.2">
      <c r="A2" s="70" t="s">
        <v>33</v>
      </c>
      <c r="B2" s="70"/>
      <c r="C2" s="70"/>
      <c r="D2" s="70"/>
      <c r="E2" s="70"/>
      <c r="F2" s="70"/>
      <c r="G2" s="70"/>
      <c r="H2" s="70"/>
      <c r="I2" s="70"/>
      <c r="J2" s="70"/>
      <c r="K2" s="70"/>
    </row>
    <row r="3" spans="1:11" ht="10" customHeight="1" thickBot="1" x14ac:dyDescent="0.25">
      <c r="A3" s="76"/>
      <c r="B3" s="76"/>
      <c r="C3" s="76"/>
      <c r="D3" s="76"/>
      <c r="E3" s="76"/>
      <c r="F3" s="76"/>
      <c r="G3" s="76"/>
      <c r="H3" s="76"/>
      <c r="I3" s="76"/>
      <c r="J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s="32" customFormat="1" ht="30" x14ac:dyDescent="0.2">
      <c r="A6" s="30">
        <v>1</v>
      </c>
      <c r="B6" s="52" t="s">
        <v>41</v>
      </c>
      <c r="C6" s="11" t="s">
        <v>4</v>
      </c>
      <c r="D6" s="86">
        <v>250</v>
      </c>
      <c r="E6" s="86">
        <v>250</v>
      </c>
      <c r="F6" s="47">
        <v>500</v>
      </c>
      <c r="G6" s="18"/>
      <c r="H6" s="19"/>
      <c r="I6" s="20">
        <f t="shared" ref="I6:I49" si="0">ROUND(G6+(G6*H6),2)</f>
        <v>0</v>
      </c>
      <c r="J6" s="20">
        <f t="shared" ref="J6:J49" si="1">ROUND(F6*G6,2)</f>
        <v>0</v>
      </c>
      <c r="K6" s="20">
        <f t="shared" ref="K6:K49" si="2">ROUND(J6+(J6*H6),2)</f>
        <v>0</v>
      </c>
    </row>
    <row r="7" spans="1:11" ht="45" x14ac:dyDescent="0.2">
      <c r="A7" s="9">
        <v>2</v>
      </c>
      <c r="B7" s="33" t="s">
        <v>42</v>
      </c>
      <c r="C7" s="11" t="s">
        <v>25</v>
      </c>
      <c r="D7" s="82">
        <v>900</v>
      </c>
      <c r="E7" s="82">
        <v>600</v>
      </c>
      <c r="F7" s="47">
        <v>1500</v>
      </c>
      <c r="G7" s="18"/>
      <c r="H7" s="19"/>
      <c r="I7" s="20">
        <f t="shared" si="0"/>
        <v>0</v>
      </c>
      <c r="J7" s="20">
        <f t="shared" si="1"/>
        <v>0</v>
      </c>
      <c r="K7" s="20">
        <f t="shared" si="2"/>
        <v>0</v>
      </c>
    </row>
    <row r="8" spans="1:11" ht="45" x14ac:dyDescent="0.2">
      <c r="A8" s="30">
        <v>3</v>
      </c>
      <c r="B8" s="33" t="s">
        <v>43</v>
      </c>
      <c r="C8" s="11" t="s">
        <v>25</v>
      </c>
      <c r="D8" s="82">
        <v>100</v>
      </c>
      <c r="E8" s="82">
        <v>150</v>
      </c>
      <c r="F8" s="47">
        <v>250</v>
      </c>
      <c r="G8" s="18"/>
      <c r="H8" s="19"/>
      <c r="I8" s="20">
        <f t="shared" si="0"/>
        <v>0</v>
      </c>
      <c r="J8" s="20">
        <f t="shared" si="1"/>
        <v>0</v>
      </c>
      <c r="K8" s="20">
        <f t="shared" si="2"/>
        <v>0</v>
      </c>
    </row>
    <row r="9" spans="1:11" ht="30" x14ac:dyDescent="0.2">
      <c r="A9" s="9">
        <v>4</v>
      </c>
      <c r="B9" s="33" t="s">
        <v>44</v>
      </c>
      <c r="C9" s="11" t="s">
        <v>25</v>
      </c>
      <c r="D9" s="82">
        <v>250</v>
      </c>
      <c r="E9" s="82">
        <v>200</v>
      </c>
      <c r="F9" s="47">
        <v>450</v>
      </c>
      <c r="G9" s="18"/>
      <c r="H9" s="19"/>
      <c r="I9" s="20">
        <f t="shared" si="0"/>
        <v>0</v>
      </c>
      <c r="J9" s="20">
        <f t="shared" si="1"/>
        <v>0</v>
      </c>
      <c r="K9" s="20">
        <f t="shared" si="2"/>
        <v>0</v>
      </c>
    </row>
    <row r="10" spans="1:11" ht="36" customHeight="1" x14ac:dyDescent="0.2">
      <c r="A10" s="30">
        <v>5</v>
      </c>
      <c r="B10" s="33" t="s">
        <v>45</v>
      </c>
      <c r="C10" s="11" t="s">
        <v>4</v>
      </c>
      <c r="D10" s="82">
        <v>5</v>
      </c>
      <c r="E10" s="82">
        <v>0</v>
      </c>
      <c r="F10" s="47">
        <v>5</v>
      </c>
      <c r="G10" s="18"/>
      <c r="H10" s="19"/>
      <c r="I10" s="20">
        <f t="shared" si="0"/>
        <v>0</v>
      </c>
      <c r="J10" s="20">
        <f t="shared" si="1"/>
        <v>0</v>
      </c>
      <c r="K10" s="20">
        <f t="shared" si="2"/>
        <v>0</v>
      </c>
    </row>
    <row r="11" spans="1:11" ht="43.5" customHeight="1" x14ac:dyDescent="0.2">
      <c r="A11" s="9">
        <v>6</v>
      </c>
      <c r="B11" s="34" t="s">
        <v>46</v>
      </c>
      <c r="C11" s="11" t="s">
        <v>25</v>
      </c>
      <c r="D11" s="82">
        <v>30</v>
      </c>
      <c r="E11" s="82">
        <v>50</v>
      </c>
      <c r="F11" s="47">
        <v>80</v>
      </c>
      <c r="G11" s="18"/>
      <c r="H11" s="19"/>
      <c r="I11" s="20">
        <f t="shared" si="0"/>
        <v>0</v>
      </c>
      <c r="J11" s="20">
        <f t="shared" si="1"/>
        <v>0</v>
      </c>
      <c r="K11" s="20">
        <f t="shared" si="2"/>
        <v>0</v>
      </c>
    </row>
    <row r="12" spans="1:11" ht="45" x14ac:dyDescent="0.2">
      <c r="A12" s="30">
        <v>7</v>
      </c>
      <c r="B12" s="33" t="s">
        <v>47</v>
      </c>
      <c r="C12" s="11" t="s">
        <v>25</v>
      </c>
      <c r="D12" s="82">
        <v>130</v>
      </c>
      <c r="E12" s="82">
        <v>120</v>
      </c>
      <c r="F12" s="47">
        <v>250</v>
      </c>
      <c r="G12" s="18"/>
      <c r="H12" s="19"/>
      <c r="I12" s="20">
        <f t="shared" si="0"/>
        <v>0</v>
      </c>
      <c r="J12" s="20">
        <f t="shared" si="1"/>
        <v>0</v>
      </c>
      <c r="K12" s="20">
        <f t="shared" si="2"/>
        <v>0</v>
      </c>
    </row>
    <row r="13" spans="1:11" ht="45" x14ac:dyDescent="0.2">
      <c r="A13" s="9">
        <v>8</v>
      </c>
      <c r="B13" s="33" t="s">
        <v>48</v>
      </c>
      <c r="C13" s="11" t="s">
        <v>25</v>
      </c>
      <c r="D13" s="82">
        <v>60</v>
      </c>
      <c r="E13" s="82">
        <v>100</v>
      </c>
      <c r="F13" s="47">
        <v>160</v>
      </c>
      <c r="G13" s="18"/>
      <c r="H13" s="19"/>
      <c r="I13" s="20">
        <f t="shared" si="0"/>
        <v>0</v>
      </c>
      <c r="J13" s="20">
        <f t="shared" si="1"/>
        <v>0</v>
      </c>
      <c r="K13" s="20">
        <f t="shared" si="2"/>
        <v>0</v>
      </c>
    </row>
    <row r="14" spans="1:11" ht="45" x14ac:dyDescent="0.2">
      <c r="A14" s="30">
        <v>9</v>
      </c>
      <c r="B14" s="10" t="s">
        <v>49</v>
      </c>
      <c r="C14" s="11" t="s">
        <v>25</v>
      </c>
      <c r="D14" s="82">
        <v>0</v>
      </c>
      <c r="E14" s="82">
        <v>100</v>
      </c>
      <c r="F14" s="47">
        <v>100</v>
      </c>
      <c r="G14" s="18"/>
      <c r="H14" s="19"/>
      <c r="I14" s="20">
        <f t="shared" si="0"/>
        <v>0</v>
      </c>
      <c r="J14" s="20">
        <f t="shared" si="1"/>
        <v>0</v>
      </c>
      <c r="K14" s="20">
        <f t="shared" si="2"/>
        <v>0</v>
      </c>
    </row>
    <row r="15" spans="1:11" ht="45" x14ac:dyDescent="0.2">
      <c r="A15" s="9">
        <v>10</v>
      </c>
      <c r="B15" s="10" t="s">
        <v>50</v>
      </c>
      <c r="C15" s="11" t="s">
        <v>25</v>
      </c>
      <c r="D15" s="82">
        <v>50</v>
      </c>
      <c r="E15" s="82">
        <v>100</v>
      </c>
      <c r="F15" s="47">
        <v>150</v>
      </c>
      <c r="G15" s="18"/>
      <c r="H15" s="19"/>
      <c r="I15" s="20">
        <f t="shared" si="0"/>
        <v>0</v>
      </c>
      <c r="J15" s="20">
        <f t="shared" si="1"/>
        <v>0</v>
      </c>
      <c r="K15" s="20">
        <f t="shared" si="2"/>
        <v>0</v>
      </c>
    </row>
    <row r="16" spans="1:11" ht="51" customHeight="1" x14ac:dyDescent="0.2">
      <c r="A16" s="30">
        <v>11</v>
      </c>
      <c r="B16" s="10" t="s">
        <v>51</v>
      </c>
      <c r="C16" s="11" t="s">
        <v>25</v>
      </c>
      <c r="D16" s="82">
        <v>500</v>
      </c>
      <c r="E16" s="82">
        <v>1200</v>
      </c>
      <c r="F16" s="47">
        <v>1700</v>
      </c>
      <c r="G16" s="18"/>
      <c r="H16" s="19"/>
      <c r="I16" s="20">
        <f t="shared" si="0"/>
        <v>0</v>
      </c>
      <c r="J16" s="20">
        <f t="shared" si="1"/>
        <v>0</v>
      </c>
      <c r="K16" s="20">
        <f t="shared" si="2"/>
        <v>0</v>
      </c>
    </row>
    <row r="17" spans="1:11" ht="45" x14ac:dyDescent="0.2">
      <c r="A17" s="9">
        <v>12</v>
      </c>
      <c r="B17" s="10" t="s">
        <v>52</v>
      </c>
      <c r="C17" s="11" t="s">
        <v>25</v>
      </c>
      <c r="D17" s="82">
        <v>900</v>
      </c>
      <c r="E17" s="82">
        <v>6000</v>
      </c>
      <c r="F17" s="47">
        <v>6900</v>
      </c>
      <c r="G17" s="18"/>
      <c r="H17" s="19"/>
      <c r="I17" s="20">
        <f t="shared" si="0"/>
        <v>0</v>
      </c>
      <c r="J17" s="20">
        <f t="shared" si="1"/>
        <v>0</v>
      </c>
      <c r="K17" s="20">
        <f t="shared" si="2"/>
        <v>0</v>
      </c>
    </row>
    <row r="18" spans="1:11" ht="30" x14ac:dyDescent="0.2">
      <c r="A18" s="30">
        <v>13</v>
      </c>
      <c r="B18" s="10" t="s">
        <v>53</v>
      </c>
      <c r="C18" s="11" t="s">
        <v>14</v>
      </c>
      <c r="D18" s="82">
        <v>20</v>
      </c>
      <c r="E18" s="82">
        <v>0</v>
      </c>
      <c r="F18" s="47">
        <v>20</v>
      </c>
      <c r="G18" s="18"/>
      <c r="H18" s="19"/>
      <c r="I18" s="20">
        <f t="shared" si="0"/>
        <v>0</v>
      </c>
      <c r="J18" s="20">
        <f t="shared" si="1"/>
        <v>0</v>
      </c>
      <c r="K18" s="20">
        <f t="shared" si="2"/>
        <v>0</v>
      </c>
    </row>
    <row r="19" spans="1:11" ht="45" x14ac:dyDescent="0.2">
      <c r="A19" s="9">
        <v>14</v>
      </c>
      <c r="B19" s="10" t="s">
        <v>54</v>
      </c>
      <c r="C19" s="11" t="s">
        <v>14</v>
      </c>
      <c r="D19" s="82">
        <v>450</v>
      </c>
      <c r="E19" s="82">
        <v>0</v>
      </c>
      <c r="F19" s="47">
        <v>450</v>
      </c>
      <c r="G19" s="18"/>
      <c r="H19" s="19"/>
      <c r="I19" s="20">
        <f t="shared" si="0"/>
        <v>0</v>
      </c>
      <c r="J19" s="20">
        <f t="shared" si="1"/>
        <v>0</v>
      </c>
      <c r="K19" s="20">
        <f t="shared" si="2"/>
        <v>0</v>
      </c>
    </row>
    <row r="20" spans="1:11" ht="30" x14ac:dyDescent="0.2">
      <c r="A20" s="30">
        <v>15</v>
      </c>
      <c r="B20" s="10" t="s">
        <v>55</v>
      </c>
      <c r="C20" s="11" t="s">
        <v>4</v>
      </c>
      <c r="D20" s="82">
        <v>30</v>
      </c>
      <c r="E20" s="82">
        <v>30</v>
      </c>
      <c r="F20" s="47">
        <v>60</v>
      </c>
      <c r="G20" s="18"/>
      <c r="H20" s="19"/>
      <c r="I20" s="20">
        <f t="shared" si="0"/>
        <v>0</v>
      </c>
      <c r="J20" s="20">
        <f t="shared" si="1"/>
        <v>0</v>
      </c>
      <c r="K20" s="20">
        <f t="shared" si="2"/>
        <v>0</v>
      </c>
    </row>
    <row r="21" spans="1:11" ht="42.75" customHeight="1" x14ac:dyDescent="0.2">
      <c r="A21" s="9">
        <v>16</v>
      </c>
      <c r="B21" s="10" t="s">
        <v>56</v>
      </c>
      <c r="C21" s="11" t="s">
        <v>25</v>
      </c>
      <c r="D21" s="82">
        <v>100</v>
      </c>
      <c r="E21" s="82">
        <v>100</v>
      </c>
      <c r="F21" s="47">
        <v>200</v>
      </c>
      <c r="G21" s="18"/>
      <c r="H21" s="19"/>
      <c r="I21" s="20">
        <f t="shared" si="0"/>
        <v>0</v>
      </c>
      <c r="J21" s="20">
        <f t="shared" si="1"/>
        <v>0</v>
      </c>
      <c r="K21" s="20">
        <f t="shared" si="2"/>
        <v>0</v>
      </c>
    </row>
    <row r="22" spans="1:11" ht="42.75" customHeight="1" x14ac:dyDescent="0.2">
      <c r="A22" s="30">
        <v>17</v>
      </c>
      <c r="B22" s="10" t="s">
        <v>57</v>
      </c>
      <c r="C22" s="11" t="s">
        <v>25</v>
      </c>
      <c r="D22" s="82">
        <v>30</v>
      </c>
      <c r="E22" s="82">
        <v>0</v>
      </c>
      <c r="F22" s="47">
        <v>30</v>
      </c>
      <c r="G22" s="18"/>
      <c r="H22" s="19"/>
      <c r="I22" s="20">
        <f t="shared" si="0"/>
        <v>0</v>
      </c>
      <c r="J22" s="20">
        <f t="shared" si="1"/>
        <v>0</v>
      </c>
      <c r="K22" s="20">
        <f t="shared" si="2"/>
        <v>0</v>
      </c>
    </row>
    <row r="23" spans="1:11" ht="60" x14ac:dyDescent="0.2">
      <c r="A23" s="9">
        <v>18</v>
      </c>
      <c r="B23" s="10" t="s">
        <v>58</v>
      </c>
      <c r="C23" s="11" t="s">
        <v>25</v>
      </c>
      <c r="D23" s="82">
        <v>110</v>
      </c>
      <c r="E23" s="82">
        <v>500</v>
      </c>
      <c r="F23" s="47">
        <v>610</v>
      </c>
      <c r="G23" s="18"/>
      <c r="H23" s="19"/>
      <c r="I23" s="20">
        <f t="shared" si="0"/>
        <v>0</v>
      </c>
      <c r="J23" s="20">
        <f t="shared" si="1"/>
        <v>0</v>
      </c>
      <c r="K23" s="20">
        <f t="shared" si="2"/>
        <v>0</v>
      </c>
    </row>
    <row r="24" spans="1:11" ht="30" x14ac:dyDescent="0.2">
      <c r="A24" s="30">
        <v>19</v>
      </c>
      <c r="B24" s="10" t="s">
        <v>59</v>
      </c>
      <c r="C24" s="11" t="s">
        <v>14</v>
      </c>
      <c r="D24" s="82">
        <v>30</v>
      </c>
      <c r="E24" s="82">
        <v>0</v>
      </c>
      <c r="F24" s="47">
        <v>30</v>
      </c>
      <c r="G24" s="18"/>
      <c r="H24" s="19"/>
      <c r="I24" s="20">
        <f t="shared" si="0"/>
        <v>0</v>
      </c>
      <c r="J24" s="20">
        <f t="shared" si="1"/>
        <v>0</v>
      </c>
      <c r="K24" s="20">
        <f t="shared" si="2"/>
        <v>0</v>
      </c>
    </row>
    <row r="25" spans="1:11" ht="45" x14ac:dyDescent="0.2">
      <c r="A25" s="9">
        <v>20</v>
      </c>
      <c r="B25" s="10" t="s">
        <v>60</v>
      </c>
      <c r="C25" s="11" t="s">
        <v>14</v>
      </c>
      <c r="D25" s="82">
        <v>500</v>
      </c>
      <c r="E25" s="82">
        <v>0</v>
      </c>
      <c r="F25" s="47">
        <v>500</v>
      </c>
      <c r="G25" s="18"/>
      <c r="H25" s="19"/>
      <c r="I25" s="20">
        <f t="shared" si="0"/>
        <v>0</v>
      </c>
      <c r="J25" s="20">
        <f t="shared" si="1"/>
        <v>0</v>
      </c>
      <c r="K25" s="20">
        <f t="shared" si="2"/>
        <v>0</v>
      </c>
    </row>
    <row r="26" spans="1:11" ht="39" customHeight="1" x14ac:dyDescent="0.2">
      <c r="A26" s="30">
        <v>21</v>
      </c>
      <c r="B26" s="10" t="s">
        <v>61</v>
      </c>
      <c r="C26" s="11" t="s">
        <v>14</v>
      </c>
      <c r="D26" s="82">
        <v>150</v>
      </c>
      <c r="E26" s="82">
        <v>150</v>
      </c>
      <c r="F26" s="47">
        <v>300</v>
      </c>
      <c r="G26" s="18"/>
      <c r="H26" s="19"/>
      <c r="I26" s="20">
        <f t="shared" si="0"/>
        <v>0</v>
      </c>
      <c r="J26" s="20">
        <f t="shared" si="1"/>
        <v>0</v>
      </c>
      <c r="K26" s="20">
        <f t="shared" si="2"/>
        <v>0</v>
      </c>
    </row>
    <row r="27" spans="1:11" ht="39" customHeight="1" x14ac:dyDescent="0.2">
      <c r="A27" s="9">
        <v>22</v>
      </c>
      <c r="B27" s="10" t="s">
        <v>62</v>
      </c>
      <c r="C27" s="11" t="s">
        <v>4</v>
      </c>
      <c r="D27" s="82">
        <v>100</v>
      </c>
      <c r="E27" s="82">
        <v>500</v>
      </c>
      <c r="F27" s="47">
        <v>600</v>
      </c>
      <c r="G27" s="18"/>
      <c r="H27" s="19"/>
      <c r="I27" s="20">
        <f t="shared" si="0"/>
        <v>0</v>
      </c>
      <c r="J27" s="20">
        <f t="shared" si="1"/>
        <v>0</v>
      </c>
      <c r="K27" s="20">
        <f t="shared" si="2"/>
        <v>0</v>
      </c>
    </row>
    <row r="28" spans="1:11" ht="46.5" customHeight="1" x14ac:dyDescent="0.2">
      <c r="A28" s="30">
        <v>23</v>
      </c>
      <c r="B28" s="10" t="s">
        <v>63</v>
      </c>
      <c r="C28" s="11" t="s">
        <v>25</v>
      </c>
      <c r="D28" s="82">
        <v>550</v>
      </c>
      <c r="E28" s="82">
        <v>400</v>
      </c>
      <c r="F28" s="47">
        <v>950</v>
      </c>
      <c r="G28" s="18"/>
      <c r="H28" s="19"/>
      <c r="I28" s="20">
        <f t="shared" si="0"/>
        <v>0</v>
      </c>
      <c r="J28" s="20">
        <f t="shared" si="1"/>
        <v>0</v>
      </c>
      <c r="K28" s="20">
        <f t="shared" si="2"/>
        <v>0</v>
      </c>
    </row>
    <row r="29" spans="1:11" ht="45" x14ac:dyDescent="0.2">
      <c r="A29" s="9">
        <v>24</v>
      </c>
      <c r="B29" s="10" t="s">
        <v>64</v>
      </c>
      <c r="C29" s="11" t="s">
        <v>14</v>
      </c>
      <c r="D29" s="82">
        <v>150</v>
      </c>
      <c r="E29" s="82">
        <v>200</v>
      </c>
      <c r="F29" s="47">
        <v>350</v>
      </c>
      <c r="G29" s="18"/>
      <c r="H29" s="19"/>
      <c r="I29" s="20">
        <f t="shared" si="0"/>
        <v>0</v>
      </c>
      <c r="J29" s="20">
        <f t="shared" si="1"/>
        <v>0</v>
      </c>
      <c r="K29" s="20">
        <f t="shared" si="2"/>
        <v>0</v>
      </c>
    </row>
    <row r="30" spans="1:11" ht="31.5" customHeight="1" x14ac:dyDescent="0.2">
      <c r="A30" s="30">
        <v>25</v>
      </c>
      <c r="B30" s="10" t="s">
        <v>65</v>
      </c>
      <c r="C30" s="11" t="s">
        <v>14</v>
      </c>
      <c r="D30" s="82">
        <v>120</v>
      </c>
      <c r="E30" s="82">
        <v>150</v>
      </c>
      <c r="F30" s="47">
        <v>270</v>
      </c>
      <c r="G30" s="18"/>
      <c r="H30" s="19"/>
      <c r="I30" s="20">
        <f t="shared" si="0"/>
        <v>0</v>
      </c>
      <c r="J30" s="20">
        <f t="shared" si="1"/>
        <v>0</v>
      </c>
      <c r="K30" s="20">
        <f t="shared" si="2"/>
        <v>0</v>
      </c>
    </row>
    <row r="31" spans="1:11" ht="45" x14ac:dyDescent="0.2">
      <c r="A31" s="9">
        <v>26</v>
      </c>
      <c r="B31" s="10" t="s">
        <v>66</v>
      </c>
      <c r="C31" s="11" t="s">
        <v>4</v>
      </c>
      <c r="D31" s="82">
        <v>120</v>
      </c>
      <c r="E31" s="82">
        <v>300</v>
      </c>
      <c r="F31" s="47">
        <v>420</v>
      </c>
      <c r="G31" s="18"/>
      <c r="H31" s="19"/>
      <c r="I31" s="20">
        <f t="shared" si="0"/>
        <v>0</v>
      </c>
      <c r="J31" s="20">
        <f t="shared" si="1"/>
        <v>0</v>
      </c>
      <c r="K31" s="20">
        <f t="shared" si="2"/>
        <v>0</v>
      </c>
    </row>
    <row r="32" spans="1:11" ht="30" x14ac:dyDescent="0.2">
      <c r="A32" s="30">
        <v>27</v>
      </c>
      <c r="B32" s="10" t="s">
        <v>67</v>
      </c>
      <c r="C32" s="11" t="s">
        <v>25</v>
      </c>
      <c r="D32" s="82">
        <v>180</v>
      </c>
      <c r="E32" s="82">
        <v>40</v>
      </c>
      <c r="F32" s="47">
        <v>220</v>
      </c>
      <c r="G32" s="18"/>
      <c r="H32" s="19"/>
      <c r="I32" s="20">
        <f t="shared" si="0"/>
        <v>0</v>
      </c>
      <c r="J32" s="20">
        <f t="shared" si="1"/>
        <v>0</v>
      </c>
      <c r="K32" s="20">
        <f t="shared" si="2"/>
        <v>0</v>
      </c>
    </row>
    <row r="33" spans="1:11" ht="39" customHeight="1" x14ac:dyDescent="0.2">
      <c r="A33" s="9">
        <v>28</v>
      </c>
      <c r="B33" s="33" t="s">
        <v>68</v>
      </c>
      <c r="C33" s="11" t="s">
        <v>25</v>
      </c>
      <c r="D33" s="82">
        <v>130</v>
      </c>
      <c r="E33" s="82">
        <v>10</v>
      </c>
      <c r="F33" s="47">
        <v>140</v>
      </c>
      <c r="G33" s="18"/>
      <c r="H33" s="19"/>
      <c r="I33" s="20">
        <f t="shared" si="0"/>
        <v>0</v>
      </c>
      <c r="J33" s="20">
        <f t="shared" si="1"/>
        <v>0</v>
      </c>
      <c r="K33" s="20">
        <f t="shared" si="2"/>
        <v>0</v>
      </c>
    </row>
    <row r="34" spans="1:11" ht="38.25" customHeight="1" x14ac:dyDescent="0.2">
      <c r="A34" s="30">
        <v>29</v>
      </c>
      <c r="B34" s="33" t="s">
        <v>69</v>
      </c>
      <c r="C34" s="11" t="s">
        <v>25</v>
      </c>
      <c r="D34" s="82">
        <v>0</v>
      </c>
      <c r="E34" s="82">
        <v>50</v>
      </c>
      <c r="F34" s="47">
        <v>50</v>
      </c>
      <c r="G34" s="18"/>
      <c r="H34" s="19"/>
      <c r="I34" s="20">
        <f t="shared" si="0"/>
        <v>0</v>
      </c>
      <c r="J34" s="20">
        <f t="shared" si="1"/>
        <v>0</v>
      </c>
      <c r="K34" s="20">
        <f t="shared" si="2"/>
        <v>0</v>
      </c>
    </row>
    <row r="35" spans="1:11" ht="30" x14ac:dyDescent="0.2">
      <c r="A35" s="9">
        <v>30</v>
      </c>
      <c r="B35" s="33" t="s">
        <v>70</v>
      </c>
      <c r="C35" s="11" t="s">
        <v>25</v>
      </c>
      <c r="D35" s="82">
        <v>40</v>
      </c>
      <c r="E35" s="82">
        <v>0</v>
      </c>
      <c r="F35" s="47">
        <v>40</v>
      </c>
      <c r="G35" s="18"/>
      <c r="H35" s="19"/>
      <c r="I35" s="20">
        <f t="shared" si="0"/>
        <v>0</v>
      </c>
      <c r="J35" s="20">
        <f t="shared" si="1"/>
        <v>0</v>
      </c>
      <c r="K35" s="20">
        <f t="shared" si="2"/>
        <v>0</v>
      </c>
    </row>
    <row r="36" spans="1:11" ht="30" x14ac:dyDescent="0.2">
      <c r="A36" s="30">
        <v>31</v>
      </c>
      <c r="B36" s="33" t="s">
        <v>71</v>
      </c>
      <c r="C36" s="11" t="s">
        <v>25</v>
      </c>
      <c r="D36" s="82">
        <v>120</v>
      </c>
      <c r="E36" s="82">
        <v>20</v>
      </c>
      <c r="F36" s="47">
        <v>140</v>
      </c>
      <c r="G36" s="18"/>
      <c r="H36" s="19"/>
      <c r="I36" s="20">
        <f t="shared" si="0"/>
        <v>0</v>
      </c>
      <c r="J36" s="20">
        <f t="shared" si="1"/>
        <v>0</v>
      </c>
      <c r="K36" s="20">
        <f t="shared" si="2"/>
        <v>0</v>
      </c>
    </row>
    <row r="37" spans="1:11" ht="30" x14ac:dyDescent="0.2">
      <c r="A37" s="9">
        <v>32</v>
      </c>
      <c r="B37" s="33" t="s">
        <v>72</v>
      </c>
      <c r="C37" s="11" t="s">
        <v>4</v>
      </c>
      <c r="D37" s="82">
        <v>30</v>
      </c>
      <c r="E37" s="82">
        <v>50</v>
      </c>
      <c r="F37" s="47">
        <v>80</v>
      </c>
      <c r="G37" s="18"/>
      <c r="H37" s="19"/>
      <c r="I37" s="20">
        <f t="shared" si="0"/>
        <v>0</v>
      </c>
      <c r="J37" s="20">
        <f t="shared" si="1"/>
        <v>0</v>
      </c>
      <c r="K37" s="20">
        <f t="shared" si="2"/>
        <v>0</v>
      </c>
    </row>
    <row r="38" spans="1:11" ht="45" x14ac:dyDescent="0.2">
      <c r="A38" s="30">
        <v>33</v>
      </c>
      <c r="B38" s="33" t="s">
        <v>73</v>
      </c>
      <c r="C38" s="11" t="s">
        <v>14</v>
      </c>
      <c r="D38" s="82">
        <v>120</v>
      </c>
      <c r="E38" s="82">
        <v>40</v>
      </c>
      <c r="F38" s="47">
        <v>160</v>
      </c>
      <c r="G38" s="18"/>
      <c r="H38" s="19"/>
      <c r="I38" s="20">
        <f t="shared" si="0"/>
        <v>0</v>
      </c>
      <c r="J38" s="20">
        <f t="shared" si="1"/>
        <v>0</v>
      </c>
      <c r="K38" s="20">
        <f t="shared" si="2"/>
        <v>0</v>
      </c>
    </row>
    <row r="39" spans="1:11" ht="45" x14ac:dyDescent="0.2">
      <c r="A39" s="9">
        <v>34</v>
      </c>
      <c r="B39" s="33" t="s">
        <v>74</v>
      </c>
      <c r="C39" s="11" t="s">
        <v>14</v>
      </c>
      <c r="D39" s="82">
        <v>80</v>
      </c>
      <c r="E39" s="82">
        <v>0</v>
      </c>
      <c r="F39" s="47">
        <v>80</v>
      </c>
      <c r="G39" s="18"/>
      <c r="H39" s="19"/>
      <c r="I39" s="20">
        <f t="shared" si="0"/>
        <v>0</v>
      </c>
      <c r="J39" s="20">
        <f t="shared" si="1"/>
        <v>0</v>
      </c>
      <c r="K39" s="20">
        <f t="shared" si="2"/>
        <v>0</v>
      </c>
    </row>
    <row r="40" spans="1:11" ht="45" x14ac:dyDescent="0.2">
      <c r="A40" s="30">
        <v>35</v>
      </c>
      <c r="B40" s="33" t="s">
        <v>75</v>
      </c>
      <c r="C40" s="11" t="s">
        <v>14</v>
      </c>
      <c r="D40" s="82">
        <v>80</v>
      </c>
      <c r="E40" s="82">
        <v>30</v>
      </c>
      <c r="F40" s="47">
        <v>110</v>
      </c>
      <c r="G40" s="18"/>
      <c r="H40" s="19"/>
      <c r="I40" s="20">
        <f t="shared" si="0"/>
        <v>0</v>
      </c>
      <c r="J40" s="20">
        <f t="shared" si="1"/>
        <v>0</v>
      </c>
      <c r="K40" s="20">
        <f t="shared" si="2"/>
        <v>0</v>
      </c>
    </row>
    <row r="41" spans="1:11" ht="30" x14ac:dyDescent="0.2">
      <c r="A41" s="9">
        <v>36</v>
      </c>
      <c r="B41" s="31" t="s">
        <v>76</v>
      </c>
      <c r="C41" s="11" t="s">
        <v>25</v>
      </c>
      <c r="D41" s="82">
        <v>20</v>
      </c>
      <c r="E41" s="82">
        <v>50</v>
      </c>
      <c r="F41" s="47">
        <v>70</v>
      </c>
      <c r="G41" s="18"/>
      <c r="H41" s="19"/>
      <c r="I41" s="20">
        <f t="shared" si="0"/>
        <v>0</v>
      </c>
      <c r="J41" s="20">
        <f t="shared" si="1"/>
        <v>0</v>
      </c>
      <c r="K41" s="20">
        <f t="shared" si="2"/>
        <v>0</v>
      </c>
    </row>
    <row r="42" spans="1:11" ht="35" customHeight="1" x14ac:dyDescent="0.2">
      <c r="A42" s="30">
        <v>37</v>
      </c>
      <c r="B42" s="34" t="s">
        <v>77</v>
      </c>
      <c r="C42" s="11" t="s">
        <v>25</v>
      </c>
      <c r="D42" s="82">
        <v>50</v>
      </c>
      <c r="E42" s="82">
        <v>100</v>
      </c>
      <c r="F42" s="47">
        <v>150</v>
      </c>
      <c r="G42" s="18"/>
      <c r="H42" s="19"/>
      <c r="I42" s="20">
        <f t="shared" si="0"/>
        <v>0</v>
      </c>
      <c r="J42" s="20">
        <f t="shared" si="1"/>
        <v>0</v>
      </c>
      <c r="K42" s="20">
        <f t="shared" si="2"/>
        <v>0</v>
      </c>
    </row>
    <row r="43" spans="1:11" ht="46.5" customHeight="1" x14ac:dyDescent="0.2">
      <c r="A43" s="9">
        <v>38</v>
      </c>
      <c r="B43" s="27" t="s">
        <v>78</v>
      </c>
      <c r="C43" s="11" t="s">
        <v>4</v>
      </c>
      <c r="D43" s="82">
        <v>0</v>
      </c>
      <c r="E43" s="82">
        <v>800</v>
      </c>
      <c r="F43" s="47">
        <v>800</v>
      </c>
      <c r="G43" s="18"/>
      <c r="H43" s="19"/>
      <c r="I43" s="20">
        <f t="shared" si="0"/>
        <v>0</v>
      </c>
      <c r="J43" s="20">
        <f t="shared" si="1"/>
        <v>0</v>
      </c>
      <c r="K43" s="20">
        <f t="shared" si="2"/>
        <v>0</v>
      </c>
    </row>
    <row r="44" spans="1:11" ht="30" x14ac:dyDescent="0.2">
      <c r="A44" s="30">
        <v>39</v>
      </c>
      <c r="B44" s="27" t="s">
        <v>79</v>
      </c>
      <c r="C44" s="11" t="s">
        <v>14</v>
      </c>
      <c r="D44" s="82">
        <v>40</v>
      </c>
      <c r="E44" s="82">
        <v>20</v>
      </c>
      <c r="F44" s="47">
        <v>60</v>
      </c>
      <c r="G44" s="18"/>
      <c r="H44" s="19"/>
      <c r="I44" s="20">
        <f t="shared" si="0"/>
        <v>0</v>
      </c>
      <c r="J44" s="20">
        <f t="shared" si="1"/>
        <v>0</v>
      </c>
      <c r="K44" s="20">
        <f t="shared" si="2"/>
        <v>0</v>
      </c>
    </row>
    <row r="45" spans="1:11" ht="30" x14ac:dyDescent="0.2">
      <c r="A45" s="9">
        <v>40</v>
      </c>
      <c r="B45" s="27" t="s">
        <v>80</v>
      </c>
      <c r="C45" s="11" t="s">
        <v>14</v>
      </c>
      <c r="D45" s="82">
        <v>30</v>
      </c>
      <c r="E45" s="82">
        <v>0</v>
      </c>
      <c r="F45" s="47">
        <v>30</v>
      </c>
      <c r="G45" s="18"/>
      <c r="H45" s="19"/>
      <c r="I45" s="20">
        <f t="shared" si="0"/>
        <v>0</v>
      </c>
      <c r="J45" s="20">
        <f t="shared" si="1"/>
        <v>0</v>
      </c>
      <c r="K45" s="20">
        <f t="shared" si="2"/>
        <v>0</v>
      </c>
    </row>
    <row r="46" spans="1:11" ht="30" x14ac:dyDescent="0.2">
      <c r="A46" s="30">
        <v>41</v>
      </c>
      <c r="B46" s="61" t="s">
        <v>81</v>
      </c>
      <c r="C46" s="11" t="s">
        <v>25</v>
      </c>
      <c r="D46" s="82">
        <v>90</v>
      </c>
      <c r="E46" s="82">
        <v>150</v>
      </c>
      <c r="F46" s="47">
        <v>240</v>
      </c>
      <c r="G46" s="18"/>
      <c r="H46" s="19"/>
      <c r="I46" s="20">
        <f t="shared" si="0"/>
        <v>0</v>
      </c>
      <c r="J46" s="20">
        <f t="shared" si="1"/>
        <v>0</v>
      </c>
      <c r="K46" s="20">
        <f t="shared" si="2"/>
        <v>0</v>
      </c>
    </row>
    <row r="47" spans="1:11" ht="45" x14ac:dyDescent="0.2">
      <c r="A47" s="9">
        <v>42</v>
      </c>
      <c r="B47" s="10" t="s">
        <v>82</v>
      </c>
      <c r="C47" s="11" t="s">
        <v>4</v>
      </c>
      <c r="D47" s="82">
        <v>120</v>
      </c>
      <c r="E47" s="82">
        <v>150</v>
      </c>
      <c r="F47" s="47">
        <v>270</v>
      </c>
      <c r="G47" s="18"/>
      <c r="H47" s="19"/>
      <c r="I47" s="20">
        <f t="shared" si="0"/>
        <v>0</v>
      </c>
      <c r="J47" s="20">
        <f t="shared" si="1"/>
        <v>0</v>
      </c>
      <c r="K47" s="20">
        <f t="shared" si="2"/>
        <v>0</v>
      </c>
    </row>
    <row r="48" spans="1:11" ht="27.75" customHeight="1" x14ac:dyDescent="0.2">
      <c r="A48" s="30">
        <v>43</v>
      </c>
      <c r="B48" s="27" t="s">
        <v>83</v>
      </c>
      <c r="C48" s="11" t="s">
        <v>14</v>
      </c>
      <c r="D48" s="82">
        <v>50</v>
      </c>
      <c r="E48" s="82">
        <v>0</v>
      </c>
      <c r="F48" s="47">
        <v>50</v>
      </c>
      <c r="G48" s="18"/>
      <c r="H48" s="19"/>
      <c r="I48" s="20">
        <f t="shared" si="0"/>
        <v>0</v>
      </c>
      <c r="J48" s="20">
        <f t="shared" si="1"/>
        <v>0</v>
      </c>
      <c r="K48" s="20">
        <f t="shared" si="2"/>
        <v>0</v>
      </c>
    </row>
    <row r="49" spans="1:11" ht="61" thickBot="1" x14ac:dyDescent="0.25">
      <c r="A49" s="9">
        <v>44</v>
      </c>
      <c r="B49" s="10" t="s">
        <v>84</v>
      </c>
      <c r="C49" s="11" t="s">
        <v>25</v>
      </c>
      <c r="D49" s="82">
        <v>3000</v>
      </c>
      <c r="E49" s="82">
        <v>6000</v>
      </c>
      <c r="F49" s="48">
        <v>9000</v>
      </c>
      <c r="G49" s="18"/>
      <c r="H49" s="19"/>
      <c r="I49" s="20">
        <f t="shared" si="0"/>
        <v>0</v>
      </c>
      <c r="J49" s="20">
        <f t="shared" si="1"/>
        <v>0</v>
      </c>
      <c r="K49" s="20">
        <f t="shared" si="2"/>
        <v>0</v>
      </c>
    </row>
    <row r="50" spans="1:11" s="12" customFormat="1" ht="19" customHeight="1" thickBot="1" x14ac:dyDescent="0.25">
      <c r="A50" s="71" t="s">
        <v>40</v>
      </c>
      <c r="B50" s="72"/>
      <c r="C50" s="72"/>
      <c r="D50" s="72"/>
      <c r="E50" s="72"/>
      <c r="F50" s="72"/>
      <c r="G50" s="72"/>
      <c r="H50" s="72"/>
      <c r="I50" s="72"/>
      <c r="J50" s="73"/>
      <c r="K50" s="23">
        <f>SUM(K6:K49)</f>
        <v>0</v>
      </c>
    </row>
    <row r="51" spans="1:11" ht="16" customHeight="1" x14ac:dyDescent="0.2">
      <c r="A51" s="24"/>
      <c r="B51" s="25"/>
      <c r="F51" s="26"/>
      <c r="G51" s="24"/>
    </row>
    <row r="52" spans="1:11" ht="114" customHeight="1" x14ac:dyDescent="0.2">
      <c r="A52" s="81" t="s">
        <v>18</v>
      </c>
      <c r="B52" s="81"/>
      <c r="C52" s="81"/>
      <c r="D52" s="81"/>
      <c r="E52" s="81"/>
      <c r="F52" s="81"/>
      <c r="G52" s="81"/>
      <c r="H52" s="81"/>
      <c r="I52" s="81"/>
      <c r="J52" s="81"/>
      <c r="K52" s="81"/>
    </row>
    <row r="53" spans="1:11" ht="30" customHeight="1" x14ac:dyDescent="0.2">
      <c r="A53" s="81" t="s">
        <v>9</v>
      </c>
      <c r="B53" s="81"/>
      <c r="C53" s="81"/>
      <c r="D53" s="81"/>
      <c r="E53" s="81"/>
      <c r="F53" s="81"/>
      <c r="G53" s="81"/>
      <c r="H53" s="81"/>
      <c r="I53" s="81"/>
      <c r="J53" s="81"/>
      <c r="K53" s="81"/>
    </row>
    <row r="54" spans="1:11" x14ac:dyDescent="0.2">
      <c r="B54" s="25"/>
    </row>
  </sheetData>
  <mergeCells count="6">
    <mergeCell ref="A3:J3"/>
    <mergeCell ref="A52:K52"/>
    <mergeCell ref="A53:K53"/>
    <mergeCell ref="A1:K1"/>
    <mergeCell ref="A2:K2"/>
    <mergeCell ref="A50:J50"/>
  </mergeCells>
  <phoneticPr fontId="2" type="noConversion"/>
  <printOptions horizontalCentered="1"/>
  <pageMargins left="0.25" right="0.25" top="0.75" bottom="0.75" header="0.3" footer="0.3"/>
  <pageSetup paperSize="9" orientation="landscape" r:id="rId1"/>
  <headerFooter>
    <oddHeader>&amp;CZałącznik nr 2.7 do SWZ&amp;RNumer sprawy: 2/ZSP10/2025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3"/>
  <sheetViews>
    <sheetView showGridLines="0" view="pageLayout" topLeftCell="B1" zoomScale="130" zoomScaleNormal="100" zoomScalePageLayoutView="130" workbookViewId="0">
      <selection activeCell="G6" sqref="G6"/>
    </sheetView>
  </sheetViews>
  <sheetFormatPr baseColWidth="10" defaultColWidth="11" defaultRowHeight="14" x14ac:dyDescent="0.2"/>
  <cols>
    <col min="1" max="1" width="3.796875" style="1" customWidth="1"/>
    <col min="2" max="2" width="70.59765625" style="1" customWidth="1"/>
    <col min="3" max="3" width="5.796875" style="1" customWidth="1"/>
    <col min="4" max="4" width="8.19921875" style="1" hidden="1" customWidth="1"/>
    <col min="5" max="5" width="8.796875" style="1" hidden="1" customWidth="1"/>
    <col min="6" max="6" width="9.796875" style="1" customWidth="1"/>
    <col min="7" max="7" width="11.59765625" style="1" customWidth="1"/>
    <col min="8" max="8" width="9.796875" style="1" customWidth="1"/>
    <col min="9" max="9" width="10.59765625" style="1" customWidth="1"/>
    <col min="10" max="10" width="15.19921875" style="1" customWidth="1"/>
    <col min="11" max="11" width="14.19921875" style="1" customWidth="1"/>
    <col min="12" max="16384" width="11" style="1"/>
  </cols>
  <sheetData>
    <row r="1" spans="1:11" x14ac:dyDescent="0.2">
      <c r="A1" s="70" t="s">
        <v>5</v>
      </c>
      <c r="B1" s="70"/>
      <c r="C1" s="70"/>
      <c r="D1" s="70"/>
      <c r="E1" s="70"/>
      <c r="F1" s="70"/>
      <c r="G1" s="70"/>
      <c r="H1" s="70"/>
      <c r="I1" s="70"/>
      <c r="J1" s="70"/>
      <c r="K1" s="70"/>
    </row>
    <row r="2" spans="1:11" x14ac:dyDescent="0.2">
      <c r="A2" s="70" t="s">
        <v>34</v>
      </c>
      <c r="B2" s="70"/>
      <c r="C2" s="70"/>
      <c r="D2" s="70"/>
      <c r="E2" s="70"/>
      <c r="F2" s="70"/>
      <c r="G2" s="70"/>
      <c r="H2" s="70"/>
      <c r="I2" s="70"/>
      <c r="J2" s="70"/>
      <c r="K2" s="70"/>
    </row>
    <row r="3" spans="1:11" ht="11" customHeight="1" thickBot="1" x14ac:dyDescent="0.25">
      <c r="A3" s="76"/>
      <c r="B3" s="76"/>
      <c r="C3" s="76"/>
      <c r="D3" s="76"/>
      <c r="E3" s="76"/>
      <c r="F3" s="76"/>
      <c r="G3" s="76"/>
      <c r="H3" s="76"/>
      <c r="I3" s="76"/>
      <c r="J3" s="76"/>
      <c r="K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46" thickBot="1" x14ac:dyDescent="0.25">
      <c r="A6" s="9">
        <v>1</v>
      </c>
      <c r="B6" s="62" t="s">
        <v>209</v>
      </c>
      <c r="C6" s="11" t="s">
        <v>4</v>
      </c>
      <c r="D6" s="92">
        <v>0</v>
      </c>
      <c r="E6" s="93">
        <v>500</v>
      </c>
      <c r="F6" s="47">
        <v>500</v>
      </c>
      <c r="G6" s="18"/>
      <c r="H6" s="19"/>
      <c r="I6" s="20">
        <f t="shared" ref="I6:I9" si="0">ROUND(G6+(G6*H6),2)</f>
        <v>0</v>
      </c>
      <c r="J6" s="20">
        <f>ROUND(F6*G6,2)</f>
        <v>0</v>
      </c>
      <c r="K6" s="20">
        <f>ROUND(J6+(J6*H6),2)</f>
        <v>0</v>
      </c>
    </row>
    <row r="7" spans="1:11" ht="46" thickBot="1" x14ac:dyDescent="0.25">
      <c r="A7" s="9">
        <v>2</v>
      </c>
      <c r="B7" s="63" t="s">
        <v>210</v>
      </c>
      <c r="C7" s="11" t="s">
        <v>4</v>
      </c>
      <c r="D7" s="92">
        <v>0</v>
      </c>
      <c r="E7" s="93">
        <v>500</v>
      </c>
      <c r="F7" s="47">
        <v>500</v>
      </c>
      <c r="G7" s="18"/>
      <c r="H7" s="19"/>
      <c r="I7" s="20">
        <f t="shared" si="0"/>
        <v>0</v>
      </c>
      <c r="J7" s="20">
        <f>ROUND(F7*G7,2)</f>
        <v>0</v>
      </c>
      <c r="K7" s="20">
        <f>ROUND(J7+(J7*H7),2)</f>
        <v>0</v>
      </c>
    </row>
    <row r="8" spans="1:11" ht="46" thickBot="1" x14ac:dyDescent="0.25">
      <c r="A8" s="9">
        <v>3</v>
      </c>
      <c r="B8" s="63" t="s">
        <v>211</v>
      </c>
      <c r="C8" s="11" t="s">
        <v>4</v>
      </c>
      <c r="D8" s="92">
        <v>0</v>
      </c>
      <c r="E8" s="93">
        <v>400</v>
      </c>
      <c r="F8" s="47">
        <v>400</v>
      </c>
      <c r="G8" s="18"/>
      <c r="H8" s="19"/>
      <c r="I8" s="20">
        <f t="shared" si="0"/>
        <v>0</v>
      </c>
      <c r="J8" s="20">
        <f>ROUND(F8*G8,2)</f>
        <v>0</v>
      </c>
      <c r="K8" s="20">
        <f>ROUND(J8+(J8*H8),2)</f>
        <v>0</v>
      </c>
    </row>
    <row r="9" spans="1:11" ht="61" thickBot="1" x14ac:dyDescent="0.25">
      <c r="A9" s="9">
        <v>4</v>
      </c>
      <c r="B9" s="62" t="s">
        <v>212</v>
      </c>
      <c r="C9" s="11" t="s">
        <v>4</v>
      </c>
      <c r="D9" s="94">
        <v>0</v>
      </c>
      <c r="E9" s="95">
        <v>400</v>
      </c>
      <c r="F9" s="48">
        <v>400</v>
      </c>
      <c r="G9" s="18"/>
      <c r="H9" s="19"/>
      <c r="I9" s="20">
        <f t="shared" si="0"/>
        <v>0</v>
      </c>
      <c r="J9" s="20">
        <f>ROUND(F9*G9,2)</f>
        <v>0</v>
      </c>
      <c r="K9" s="20">
        <f>ROUND(J9+(J9*H9),2)</f>
        <v>0</v>
      </c>
    </row>
    <row r="10" spans="1:11" s="12" customFormat="1" ht="19" customHeight="1" thickBot="1" x14ac:dyDescent="0.25">
      <c r="A10" s="71" t="s">
        <v>40</v>
      </c>
      <c r="B10" s="72"/>
      <c r="C10" s="72"/>
      <c r="D10" s="72"/>
      <c r="E10" s="72"/>
      <c r="F10" s="72"/>
      <c r="G10" s="72"/>
      <c r="H10" s="72"/>
      <c r="I10" s="72"/>
      <c r="J10" s="73"/>
      <c r="K10" s="23">
        <f>SUM(K6:K9)</f>
        <v>0</v>
      </c>
    </row>
    <row r="11" spans="1:11" ht="8" customHeight="1" x14ac:dyDescent="0.2">
      <c r="A11" s="24"/>
      <c r="B11" s="35"/>
      <c r="C11" s="24"/>
      <c r="D11" s="24"/>
      <c r="E11" s="24"/>
      <c r="G11" s="26"/>
      <c r="H11" s="24"/>
    </row>
    <row r="12" spans="1:11" s="25" customFormat="1" ht="45" customHeight="1" x14ac:dyDescent="0.2">
      <c r="A12" s="77" t="s">
        <v>8</v>
      </c>
      <c r="B12" s="77"/>
      <c r="C12" s="77"/>
      <c r="D12" s="77"/>
      <c r="E12" s="77"/>
      <c r="F12" s="77"/>
      <c r="G12" s="77"/>
      <c r="H12" s="77"/>
      <c r="I12" s="77"/>
      <c r="J12" s="77"/>
      <c r="K12" s="77"/>
    </row>
    <row r="13" spans="1:11" s="25" customFormat="1" ht="44" customHeight="1" x14ac:dyDescent="0.2">
      <c r="A13" s="77" t="s">
        <v>13</v>
      </c>
      <c r="B13" s="77"/>
      <c r="C13" s="77"/>
      <c r="D13" s="77"/>
      <c r="E13" s="77"/>
      <c r="F13" s="77"/>
      <c r="G13" s="77"/>
      <c r="H13" s="77"/>
      <c r="I13" s="77"/>
      <c r="J13" s="77"/>
      <c r="K13" s="77"/>
    </row>
  </sheetData>
  <mergeCells count="6">
    <mergeCell ref="A13:K13"/>
    <mergeCell ref="A12:K12"/>
    <mergeCell ref="A1:K1"/>
    <mergeCell ref="A2:K2"/>
    <mergeCell ref="A3:K3"/>
    <mergeCell ref="A10:J10"/>
  </mergeCells>
  <printOptions horizontalCentered="1"/>
  <pageMargins left="0.25" right="0.25" top="0.75" bottom="0.75" header="0.3" footer="0.3"/>
  <pageSetup paperSize="9" orientation="landscape" r:id="rId1"/>
  <headerFooter>
    <oddHeader>&amp;CZałącznik nr 2.8 do SWZ&amp;RNumer sprawy: 2/ZSP10/2025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21"/>
  <sheetViews>
    <sheetView showGridLines="0" view="pageLayout" topLeftCell="B10" zoomScale="130" zoomScaleNormal="100" zoomScalePageLayoutView="130" workbookViewId="0">
      <selection activeCell="G10" sqref="G10"/>
    </sheetView>
  </sheetViews>
  <sheetFormatPr baseColWidth="10" defaultColWidth="11" defaultRowHeight="14" x14ac:dyDescent="0.2"/>
  <cols>
    <col min="1" max="1" width="3.796875" style="1" customWidth="1"/>
    <col min="2" max="2" width="71.3984375" style="1" customWidth="1"/>
    <col min="3" max="3" width="6.19921875" style="1" customWidth="1"/>
    <col min="4" max="4" width="9.59765625" style="1" hidden="1" customWidth="1"/>
    <col min="5" max="5" width="8.19921875" style="1" hidden="1" customWidth="1"/>
    <col min="6" max="6" width="8.59765625" style="1" customWidth="1"/>
    <col min="7" max="7" width="12.19921875" style="1" customWidth="1"/>
    <col min="8" max="8" width="10.19921875" style="1" customWidth="1"/>
    <col min="9" max="9" width="12" style="1" customWidth="1"/>
    <col min="10" max="10" width="13" style="1" customWidth="1"/>
    <col min="11" max="11" width="14" style="1" customWidth="1"/>
    <col min="12" max="16384" width="11" style="1"/>
  </cols>
  <sheetData>
    <row r="1" spans="1:11" x14ac:dyDescent="0.2">
      <c r="A1" s="70" t="s">
        <v>5</v>
      </c>
      <c r="B1" s="70"/>
      <c r="C1" s="70"/>
      <c r="D1" s="70"/>
      <c r="E1" s="70"/>
      <c r="F1" s="70"/>
      <c r="G1" s="70"/>
      <c r="H1" s="70"/>
      <c r="I1" s="70"/>
      <c r="J1" s="70"/>
      <c r="K1" s="70"/>
    </row>
    <row r="2" spans="1:11" x14ac:dyDescent="0.2">
      <c r="A2" s="70" t="s">
        <v>35</v>
      </c>
      <c r="B2" s="70"/>
      <c r="C2" s="70"/>
      <c r="D2" s="70"/>
      <c r="E2" s="70"/>
      <c r="F2" s="70"/>
      <c r="G2" s="70"/>
      <c r="H2" s="70"/>
      <c r="I2" s="70"/>
      <c r="J2" s="70"/>
      <c r="K2" s="70"/>
    </row>
    <row r="3" spans="1:11" ht="8" customHeight="1" thickBot="1" x14ac:dyDescent="0.25">
      <c r="A3" s="76"/>
      <c r="B3" s="76"/>
      <c r="C3" s="76"/>
      <c r="D3" s="76"/>
      <c r="E3" s="76"/>
      <c r="F3" s="76"/>
      <c r="G3" s="76"/>
      <c r="H3" s="76"/>
      <c r="I3" s="76"/>
      <c r="J3" s="76"/>
      <c r="K3" s="76"/>
    </row>
    <row r="4" spans="1:11" ht="55" customHeight="1" x14ac:dyDescent="0.2">
      <c r="A4" s="3" t="s">
        <v>0</v>
      </c>
      <c r="B4" s="4" t="s">
        <v>2</v>
      </c>
      <c r="C4" s="4" t="s">
        <v>1</v>
      </c>
      <c r="D4" s="4" t="s">
        <v>20</v>
      </c>
      <c r="E4" s="4" t="s">
        <v>21</v>
      </c>
      <c r="F4" s="4" t="s">
        <v>22</v>
      </c>
      <c r="G4" s="13" t="s">
        <v>3</v>
      </c>
      <c r="H4" s="14" t="s">
        <v>36</v>
      </c>
      <c r="I4" s="13" t="s">
        <v>37</v>
      </c>
      <c r="J4" s="14" t="s">
        <v>38</v>
      </c>
      <c r="K4" s="15" t="s">
        <v>39</v>
      </c>
    </row>
    <row r="5" spans="1:11" ht="15" thickBot="1" x14ac:dyDescent="0.25">
      <c r="A5" s="5">
        <v>1</v>
      </c>
      <c r="B5" s="6">
        <v>2</v>
      </c>
      <c r="C5" s="6">
        <v>3</v>
      </c>
      <c r="D5" s="7">
        <v>4</v>
      </c>
      <c r="E5" s="7">
        <v>5</v>
      </c>
      <c r="F5" s="7">
        <v>4</v>
      </c>
      <c r="G5" s="16">
        <v>5</v>
      </c>
      <c r="H5" s="16">
        <v>6</v>
      </c>
      <c r="I5" s="16">
        <v>7</v>
      </c>
      <c r="J5" s="16">
        <v>8</v>
      </c>
      <c r="K5" s="17">
        <v>9</v>
      </c>
    </row>
    <row r="6" spans="1:11" ht="105" x14ac:dyDescent="0.2">
      <c r="A6" s="9">
        <v>1</v>
      </c>
      <c r="B6" s="39" t="s">
        <v>213</v>
      </c>
      <c r="C6" s="64" t="s">
        <v>14</v>
      </c>
      <c r="D6" s="82">
        <v>2500</v>
      </c>
      <c r="E6" s="83">
        <v>1500</v>
      </c>
      <c r="F6" s="47">
        <v>4000</v>
      </c>
      <c r="G6" s="18"/>
      <c r="H6" s="19"/>
      <c r="I6" s="20">
        <f t="shared" ref="I6:I17" si="0">ROUND(G6+(G6*H6),2)</f>
        <v>0</v>
      </c>
      <c r="J6" s="20">
        <f t="shared" ref="J6:J17" si="1">ROUND(F6*G6,2)</f>
        <v>0</v>
      </c>
      <c r="K6" s="20">
        <f t="shared" ref="K6:K17" si="2">ROUND(J6+(J6*H6),2)</f>
        <v>0</v>
      </c>
    </row>
    <row r="7" spans="1:11" ht="60" x14ac:dyDescent="0.2">
      <c r="A7" s="9">
        <v>2</v>
      </c>
      <c r="B7" s="39" t="s">
        <v>214</v>
      </c>
      <c r="C7" s="64" t="s">
        <v>14</v>
      </c>
      <c r="D7" s="82">
        <v>800</v>
      </c>
      <c r="E7" s="83">
        <v>0</v>
      </c>
      <c r="F7" s="47">
        <v>800</v>
      </c>
      <c r="G7" s="18"/>
      <c r="H7" s="19"/>
      <c r="I7" s="20">
        <f t="shared" si="0"/>
        <v>0</v>
      </c>
      <c r="J7" s="20">
        <f t="shared" si="1"/>
        <v>0</v>
      </c>
      <c r="K7" s="20">
        <f t="shared" si="2"/>
        <v>0</v>
      </c>
    </row>
    <row r="8" spans="1:11" ht="45" x14ac:dyDescent="0.2">
      <c r="A8" s="9">
        <v>3</v>
      </c>
      <c r="B8" s="41" t="s">
        <v>215</v>
      </c>
      <c r="C8" s="64" t="s">
        <v>14</v>
      </c>
      <c r="D8" s="82">
        <v>10</v>
      </c>
      <c r="E8" s="83">
        <v>90</v>
      </c>
      <c r="F8" s="47">
        <v>100</v>
      </c>
      <c r="G8" s="18"/>
      <c r="H8" s="19"/>
      <c r="I8" s="20">
        <f t="shared" si="0"/>
        <v>0</v>
      </c>
      <c r="J8" s="20">
        <f t="shared" si="1"/>
        <v>0</v>
      </c>
      <c r="K8" s="20">
        <f t="shared" si="2"/>
        <v>0</v>
      </c>
    </row>
    <row r="9" spans="1:11" ht="90" x14ac:dyDescent="0.2">
      <c r="A9" s="9">
        <v>4</v>
      </c>
      <c r="B9" s="39" t="s">
        <v>216</v>
      </c>
      <c r="C9" s="65" t="s">
        <v>14</v>
      </c>
      <c r="D9" s="82">
        <v>0</v>
      </c>
      <c r="E9" s="83">
        <v>4000</v>
      </c>
      <c r="F9" s="47">
        <v>4000</v>
      </c>
      <c r="G9" s="18"/>
      <c r="H9" s="19"/>
      <c r="I9" s="20">
        <f t="shared" si="0"/>
        <v>0</v>
      </c>
      <c r="J9" s="20">
        <f t="shared" si="1"/>
        <v>0</v>
      </c>
      <c r="K9" s="20">
        <f t="shared" si="2"/>
        <v>0</v>
      </c>
    </row>
    <row r="10" spans="1:11" ht="105" x14ac:dyDescent="0.2">
      <c r="A10" s="9">
        <v>5</v>
      </c>
      <c r="B10" s="39" t="s">
        <v>217</v>
      </c>
      <c r="C10" s="64" t="s">
        <v>14</v>
      </c>
      <c r="D10" s="82">
        <v>1100</v>
      </c>
      <c r="E10" s="83">
        <v>300</v>
      </c>
      <c r="F10" s="47">
        <v>1400</v>
      </c>
      <c r="G10" s="18"/>
      <c r="H10" s="19"/>
      <c r="I10" s="20">
        <f t="shared" si="0"/>
        <v>0</v>
      </c>
      <c r="J10" s="20">
        <f t="shared" si="1"/>
        <v>0</v>
      </c>
      <c r="K10" s="20">
        <f t="shared" si="2"/>
        <v>0</v>
      </c>
    </row>
    <row r="11" spans="1:11" ht="60" x14ac:dyDescent="0.2">
      <c r="A11" s="9">
        <v>6</v>
      </c>
      <c r="B11" s="40" t="s">
        <v>218</v>
      </c>
      <c r="C11" s="64" t="s">
        <v>14</v>
      </c>
      <c r="D11" s="82">
        <v>3500</v>
      </c>
      <c r="E11" s="83">
        <v>200</v>
      </c>
      <c r="F11" s="47">
        <v>3700</v>
      </c>
      <c r="G11" s="18"/>
      <c r="H11" s="19"/>
      <c r="I11" s="20">
        <f t="shared" si="0"/>
        <v>0</v>
      </c>
      <c r="J11" s="20">
        <f t="shared" si="1"/>
        <v>0</v>
      </c>
      <c r="K11" s="20">
        <f t="shared" si="2"/>
        <v>0</v>
      </c>
    </row>
    <row r="12" spans="1:11" ht="60" x14ac:dyDescent="0.2">
      <c r="A12" s="9">
        <v>7</v>
      </c>
      <c r="B12" s="40" t="s">
        <v>219</v>
      </c>
      <c r="C12" s="64" t="s">
        <v>14</v>
      </c>
      <c r="D12" s="82">
        <v>480</v>
      </c>
      <c r="E12" s="83">
        <v>0</v>
      </c>
      <c r="F12" s="47">
        <v>480</v>
      </c>
      <c r="G12" s="18"/>
      <c r="H12" s="19"/>
      <c r="I12" s="20">
        <f t="shared" si="0"/>
        <v>0</v>
      </c>
      <c r="J12" s="20">
        <f t="shared" si="1"/>
        <v>0</v>
      </c>
      <c r="K12" s="20">
        <f t="shared" si="2"/>
        <v>0</v>
      </c>
    </row>
    <row r="13" spans="1:11" ht="45" x14ac:dyDescent="0.2">
      <c r="A13" s="9">
        <v>8</v>
      </c>
      <c r="B13" s="40" t="s">
        <v>220</v>
      </c>
      <c r="C13" s="64" t="s">
        <v>25</v>
      </c>
      <c r="D13" s="82">
        <v>100</v>
      </c>
      <c r="E13" s="83">
        <v>150</v>
      </c>
      <c r="F13" s="47">
        <v>250</v>
      </c>
      <c r="G13" s="18"/>
      <c r="H13" s="19"/>
      <c r="I13" s="20">
        <f t="shared" si="0"/>
        <v>0</v>
      </c>
      <c r="J13" s="20">
        <f t="shared" si="1"/>
        <v>0</v>
      </c>
      <c r="K13" s="20">
        <f t="shared" si="2"/>
        <v>0</v>
      </c>
    </row>
    <row r="14" spans="1:11" ht="15" x14ac:dyDescent="0.2">
      <c r="A14" s="9">
        <v>9</v>
      </c>
      <c r="B14" s="40" t="s">
        <v>221</v>
      </c>
      <c r="C14" s="64" t="s">
        <v>14</v>
      </c>
      <c r="D14" s="82">
        <v>40</v>
      </c>
      <c r="E14" s="83">
        <v>0</v>
      </c>
      <c r="F14" s="47">
        <v>40</v>
      </c>
      <c r="G14" s="18"/>
      <c r="H14" s="19"/>
      <c r="I14" s="20">
        <f t="shared" si="0"/>
        <v>0</v>
      </c>
      <c r="J14" s="20">
        <f t="shared" si="1"/>
        <v>0</v>
      </c>
      <c r="K14" s="20">
        <f t="shared" si="2"/>
        <v>0</v>
      </c>
    </row>
    <row r="15" spans="1:11" ht="15" x14ac:dyDescent="0.2">
      <c r="A15" s="9">
        <v>10</v>
      </c>
      <c r="B15" s="40" t="s">
        <v>222</v>
      </c>
      <c r="C15" s="64" t="s">
        <v>14</v>
      </c>
      <c r="D15" s="82">
        <v>120</v>
      </c>
      <c r="E15" s="83">
        <v>0</v>
      </c>
      <c r="F15" s="47">
        <v>120</v>
      </c>
      <c r="G15" s="18"/>
      <c r="H15" s="19"/>
      <c r="I15" s="20">
        <f t="shared" si="0"/>
        <v>0</v>
      </c>
      <c r="J15" s="20">
        <f t="shared" si="1"/>
        <v>0</v>
      </c>
      <c r="K15" s="20">
        <f t="shared" si="2"/>
        <v>0</v>
      </c>
    </row>
    <row r="16" spans="1:11" ht="60" x14ac:dyDescent="0.2">
      <c r="A16" s="9">
        <v>11</v>
      </c>
      <c r="B16" s="40" t="s">
        <v>223</v>
      </c>
      <c r="C16" s="64" t="s">
        <v>14</v>
      </c>
      <c r="D16" s="82">
        <v>0</v>
      </c>
      <c r="E16" s="83">
        <v>50</v>
      </c>
      <c r="F16" s="47">
        <v>50</v>
      </c>
      <c r="G16" s="18"/>
      <c r="H16" s="19"/>
      <c r="I16" s="20">
        <f t="shared" si="0"/>
        <v>0</v>
      </c>
      <c r="J16" s="20">
        <f t="shared" si="1"/>
        <v>0</v>
      </c>
      <c r="K16" s="20">
        <f t="shared" si="2"/>
        <v>0</v>
      </c>
    </row>
    <row r="17" spans="1:11" ht="91" thickBot="1" x14ac:dyDescent="0.25">
      <c r="A17" s="9">
        <v>12</v>
      </c>
      <c r="B17" s="40" t="s">
        <v>224</v>
      </c>
      <c r="C17" s="66" t="s">
        <v>14</v>
      </c>
      <c r="D17" s="82">
        <v>160</v>
      </c>
      <c r="E17" s="83">
        <v>180</v>
      </c>
      <c r="F17" s="48">
        <v>340</v>
      </c>
      <c r="G17" s="18"/>
      <c r="H17" s="19"/>
      <c r="I17" s="20">
        <f t="shared" si="0"/>
        <v>0</v>
      </c>
      <c r="J17" s="20">
        <f t="shared" si="1"/>
        <v>0</v>
      </c>
      <c r="K17" s="20">
        <f t="shared" si="2"/>
        <v>0</v>
      </c>
    </row>
    <row r="18" spans="1:11" s="12" customFormat="1" ht="19" customHeight="1" thickBot="1" x14ac:dyDescent="0.25">
      <c r="A18" s="71" t="s">
        <v>40</v>
      </c>
      <c r="B18" s="72"/>
      <c r="C18" s="72"/>
      <c r="D18" s="72"/>
      <c r="E18" s="72"/>
      <c r="F18" s="72"/>
      <c r="G18" s="72"/>
      <c r="H18" s="72"/>
      <c r="I18" s="72"/>
      <c r="J18" s="73"/>
      <c r="K18" s="23">
        <f>SUM(K6:K17)</f>
        <v>0</v>
      </c>
    </row>
    <row r="19" spans="1:11" ht="14" customHeight="1" x14ac:dyDescent="0.2">
      <c r="A19" s="24"/>
      <c r="B19" s="35"/>
      <c r="C19" s="24"/>
      <c r="D19" s="24"/>
      <c r="E19" s="24"/>
      <c r="G19" s="26"/>
      <c r="H19" s="24"/>
    </row>
    <row r="20" spans="1:11" ht="35" customHeight="1" x14ac:dyDescent="0.2">
      <c r="A20" s="77" t="s">
        <v>10</v>
      </c>
      <c r="B20" s="77"/>
      <c r="C20" s="77"/>
      <c r="D20" s="77"/>
      <c r="E20" s="77"/>
      <c r="F20" s="77"/>
      <c r="G20" s="77"/>
      <c r="H20" s="77"/>
      <c r="I20" s="77"/>
      <c r="J20" s="77"/>
      <c r="K20" s="77"/>
    </row>
    <row r="21" spans="1:11" s="12" customFormat="1" ht="30" customHeight="1" x14ac:dyDescent="0.2">
      <c r="A21" s="75" t="s">
        <v>7</v>
      </c>
      <c r="B21" s="75"/>
      <c r="C21" s="75"/>
      <c r="D21" s="75"/>
      <c r="E21" s="75"/>
      <c r="F21" s="75"/>
      <c r="G21" s="75"/>
      <c r="H21" s="75"/>
      <c r="I21" s="75"/>
      <c r="J21" s="75"/>
      <c r="K21" s="75"/>
    </row>
  </sheetData>
  <mergeCells count="6">
    <mergeCell ref="A20:K20"/>
    <mergeCell ref="A21:K21"/>
    <mergeCell ref="A2:K2"/>
    <mergeCell ref="A3:K3"/>
    <mergeCell ref="A1:K1"/>
    <mergeCell ref="A18:J18"/>
  </mergeCells>
  <printOptions horizontalCentered="1"/>
  <pageMargins left="0.25" right="0.25" top="0.75" bottom="0.75" header="0.3" footer="0.3"/>
  <pageSetup paperSize="9" orientation="landscape" r:id="rId1"/>
  <headerFooter>
    <oddHeader>&amp;CZałącznik nr 2.9 do SWZ&amp;RNumer sprawy: 2/ZSP10/2025</oddHeader>
  </headerFooter>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Arkusze</vt:lpstr>
      </vt:variant>
      <vt:variant>
        <vt:i4>9</vt:i4>
      </vt:variant>
      <vt:variant>
        <vt:lpstr>Nazwane zakresy</vt:lpstr>
      </vt:variant>
      <vt:variant>
        <vt:i4>9</vt:i4>
      </vt:variant>
    </vt:vector>
  </HeadingPairs>
  <TitlesOfParts>
    <vt:vector size="18" baseType="lpstr">
      <vt:lpstr>Część 1 mięso i wędliny</vt:lpstr>
      <vt:lpstr>Część 2 mrożonki</vt:lpstr>
      <vt:lpstr>Część 3 pieczywo</vt:lpstr>
      <vt:lpstr>Część 4 art. ogólnospożywcze</vt:lpstr>
      <vt:lpstr>Część 5 przyprawy</vt:lpstr>
      <vt:lpstr>Część 6 ryby</vt:lpstr>
      <vt:lpstr>Część 7 warzywa i owoce</vt:lpstr>
      <vt:lpstr>Część 8 wyroby garmażeryjne</vt:lpstr>
      <vt:lpstr>Część 9 jaja i produkty mlecz.</vt:lpstr>
      <vt:lpstr>'Część 1 mięso i wędliny'!Tytuły_wydruku</vt:lpstr>
      <vt:lpstr>'Część 2 mrożonki'!Tytuły_wydruku</vt:lpstr>
      <vt:lpstr>'Część 3 pieczywo'!Tytuły_wydruku</vt:lpstr>
      <vt:lpstr>'Część 4 art. ogólnospożywcze'!Tytuły_wydruku</vt:lpstr>
      <vt:lpstr>'Część 5 przyprawy'!Tytuły_wydruku</vt:lpstr>
      <vt:lpstr>'Część 6 ryby'!Tytuły_wydruku</vt:lpstr>
      <vt:lpstr>'Część 7 warzywa i owoce'!Tytuły_wydruku</vt:lpstr>
      <vt:lpstr>'Część 8 wyroby garmażeryjne'!Tytuły_wydruku</vt:lpstr>
      <vt:lpstr>'Część 9 jaja i produkty mlecz.'!Tytuły_wydruku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2023-12-05T09:12:36Z</cp:lastPrinted>
  <dcterms:created xsi:type="dcterms:W3CDTF">2021-08-07T17:53:32Z</dcterms:created>
  <dcterms:modified xsi:type="dcterms:W3CDTF">2025-12-01T11:11:24Z</dcterms:modified>
</cp:coreProperties>
</file>